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/>
  <mc:AlternateContent xmlns:mc="http://schemas.openxmlformats.org/markup-compatibility/2006">
    <mc:Choice Requires="x15">
      <x15ac:absPath xmlns:x15ac="http://schemas.microsoft.com/office/spreadsheetml/2010/11/ac" url="C:\Users\VIKTOR\Desktop\Ref parte1 sist-n-lin\"/>
    </mc:Choice>
  </mc:AlternateContent>
  <bookViews>
    <workbookView xWindow="4740" yWindow="0" windowWidth="10050" windowHeight="4545"/>
  </bookViews>
  <sheets>
    <sheet name="Gauss-Seidel" sheetId="1" r:id="rId1"/>
    <sheet name="Newton-Raphson" sheetId="2" r:id="rId2"/>
    <sheet name="Localizaçã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  <c r="S6" i="1"/>
  <c r="R6" i="1"/>
  <c r="Q6" i="1"/>
  <c r="T5" i="1"/>
  <c r="S5" i="1"/>
  <c r="R5" i="1"/>
  <c r="Q5" i="1"/>
  <c r="T4" i="1"/>
  <c r="S4" i="1"/>
  <c r="R4" i="1"/>
  <c r="Q4" i="1"/>
  <c r="F22" i="3"/>
  <c r="C2" i="3"/>
  <c r="J2" i="3" s="1"/>
  <c r="B2" i="3"/>
  <c r="I2" i="3" s="1"/>
  <c r="H3" i="3" l="1"/>
  <c r="A3" i="3"/>
  <c r="D2" i="3"/>
  <c r="C3" i="3" l="1"/>
  <c r="J3" i="3" s="1"/>
  <c r="B3" i="3"/>
  <c r="I3" i="3" s="1"/>
  <c r="K2" i="3"/>
  <c r="H4" i="3"/>
  <c r="K3" i="3"/>
  <c r="D3" i="3"/>
  <c r="A4" i="3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K12" i="2"/>
  <c r="J12" i="2"/>
  <c r="H12" i="2"/>
  <c r="G12" i="2"/>
  <c r="F12" i="2"/>
  <c r="E12" i="2" s="1"/>
  <c r="C13" i="2" s="1"/>
  <c r="K2" i="2"/>
  <c r="J2" i="2"/>
  <c r="H2" i="2"/>
  <c r="G2" i="2"/>
  <c r="F2" i="2"/>
  <c r="E2" i="2" s="1"/>
  <c r="D2" i="2" s="1"/>
  <c r="A3" i="2"/>
  <c r="A4" i="2" s="1"/>
  <c r="A5" i="2" s="1"/>
  <c r="A6" i="2" s="1"/>
  <c r="A7" i="2" s="1"/>
  <c r="O3" i="1"/>
  <c r="P3" i="1" s="1"/>
  <c r="N3" i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G3" i="1"/>
  <c r="H3" i="1" s="1"/>
  <c r="G4" i="1" s="1"/>
  <c r="H4" i="1" s="1"/>
  <c r="G5" i="1" s="1"/>
  <c r="H5" i="1" s="1"/>
  <c r="G6" i="1" s="1"/>
  <c r="H6" i="1" s="1"/>
  <c r="G7" i="1" s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B3" i="1"/>
  <c r="C3" i="1" s="1"/>
  <c r="B4" i="1" s="1"/>
  <c r="A3" i="1"/>
  <c r="A4" i="1" s="1"/>
  <c r="A5" i="1" s="1"/>
  <c r="A6" i="1" s="1"/>
  <c r="A7" i="1" s="1"/>
  <c r="A8" i="1" s="1"/>
  <c r="A9" i="1" s="1"/>
  <c r="A10" i="1" s="1"/>
  <c r="C4" i="3" l="1"/>
  <c r="J4" i="3" s="1"/>
  <c r="B4" i="3"/>
  <c r="I4" i="3" s="1"/>
  <c r="C4" i="1"/>
  <c r="B5" i="1" s="1"/>
  <c r="C5" i="1" s="1"/>
  <c r="B6" i="1" s="1"/>
  <c r="C6" i="1" s="1"/>
  <c r="B7" i="1" s="1"/>
  <c r="H7" i="1"/>
  <c r="L7" i="1"/>
  <c r="K7" i="1"/>
  <c r="I7" i="1"/>
  <c r="O4" i="1"/>
  <c r="P4" i="1" s="1"/>
  <c r="O5" i="1" s="1"/>
  <c r="P5" i="1" s="1"/>
  <c r="H5" i="3"/>
  <c r="A5" i="3"/>
  <c r="D12" i="2"/>
  <c r="B13" i="2" s="1"/>
  <c r="H13" i="2" s="1"/>
  <c r="G13" i="2"/>
  <c r="K13" i="2"/>
  <c r="C3" i="2"/>
  <c r="G3" i="2" s="1"/>
  <c r="B3" i="2"/>
  <c r="C5" i="3" l="1"/>
  <c r="J5" i="3" s="1"/>
  <c r="B5" i="3"/>
  <c r="I5" i="3" s="1"/>
  <c r="J3" i="2"/>
  <c r="K3" i="2"/>
  <c r="G8" i="1"/>
  <c r="J7" i="1"/>
  <c r="H6" i="3"/>
  <c r="K4" i="3"/>
  <c r="A6" i="3"/>
  <c r="D4" i="3"/>
  <c r="F13" i="2"/>
  <c r="J13" i="2"/>
  <c r="E13" i="2" s="1"/>
  <c r="C14" i="2" s="1"/>
  <c r="G14" i="2" s="1"/>
  <c r="F3" i="2"/>
  <c r="H3" i="2"/>
  <c r="O6" i="1"/>
  <c r="P6" i="1" s="1"/>
  <c r="O7" i="1" s="1"/>
  <c r="C7" i="1"/>
  <c r="B8" i="1" s="1"/>
  <c r="C6" i="3" l="1"/>
  <c r="J6" i="3" s="1"/>
  <c r="B6" i="3"/>
  <c r="I6" i="3" s="1"/>
  <c r="E3" i="2"/>
  <c r="D3" i="2" s="1"/>
  <c r="H8" i="1"/>
  <c r="L8" i="1"/>
  <c r="I8" i="1"/>
  <c r="H7" i="3"/>
  <c r="K5" i="3"/>
  <c r="D6" i="3"/>
  <c r="A7" i="3"/>
  <c r="D5" i="3"/>
  <c r="D13" i="2"/>
  <c r="B14" i="2" s="1"/>
  <c r="K14" i="2" s="1"/>
  <c r="H14" i="2"/>
  <c r="F14" i="2"/>
  <c r="J14" i="2"/>
  <c r="C4" i="2"/>
  <c r="P7" i="1"/>
  <c r="S7" i="1" s="1"/>
  <c r="Q7" i="1"/>
  <c r="B10" i="1"/>
  <c r="C10" i="1" s="1"/>
  <c r="C8" i="1"/>
  <c r="B9" i="1" s="1"/>
  <c r="C9" i="1" s="1"/>
  <c r="C7" i="3" l="1"/>
  <c r="J7" i="3" s="1"/>
  <c r="B7" i="3"/>
  <c r="I7" i="3" s="1"/>
  <c r="G9" i="1"/>
  <c r="J8" i="1"/>
  <c r="T7" i="1"/>
  <c r="K8" i="1"/>
  <c r="H8" i="3"/>
  <c r="K6" i="3"/>
  <c r="A8" i="3"/>
  <c r="D7" i="3"/>
  <c r="E14" i="2"/>
  <c r="C15" i="2" s="1"/>
  <c r="G15" i="2" s="1"/>
  <c r="B4" i="2"/>
  <c r="G4" i="2"/>
  <c r="O8" i="1"/>
  <c r="R7" i="1"/>
  <c r="C8" i="3" l="1"/>
  <c r="J8" i="3" s="1"/>
  <c r="B8" i="3"/>
  <c r="I8" i="3" s="1"/>
  <c r="H9" i="1"/>
  <c r="K9" i="1"/>
  <c r="L9" i="1"/>
  <c r="I9" i="1"/>
  <c r="H9" i="3"/>
  <c r="K7" i="3"/>
  <c r="A9" i="3"/>
  <c r="D14" i="2"/>
  <c r="B15" i="2" s="1"/>
  <c r="K15" i="2" s="1"/>
  <c r="F4" i="2"/>
  <c r="J4" i="2"/>
  <c r="K4" i="2"/>
  <c r="E4" i="2" s="1"/>
  <c r="H4" i="2"/>
  <c r="P8" i="1"/>
  <c r="S8" i="1" s="1"/>
  <c r="Q8" i="1"/>
  <c r="C9" i="3" l="1"/>
  <c r="J9" i="3" s="1"/>
  <c r="B9" i="3"/>
  <c r="I9" i="3" s="1"/>
  <c r="T8" i="1"/>
  <c r="J15" i="2"/>
  <c r="G10" i="1"/>
  <c r="J9" i="1"/>
  <c r="H10" i="3"/>
  <c r="K8" i="3"/>
  <c r="A10" i="3"/>
  <c r="D8" i="3"/>
  <c r="H15" i="2"/>
  <c r="F15" i="2"/>
  <c r="C5" i="2"/>
  <c r="G5" i="2" s="1"/>
  <c r="D4" i="2"/>
  <c r="B5" i="2" s="1"/>
  <c r="O9" i="1"/>
  <c r="R8" i="1"/>
  <c r="C10" i="3" l="1"/>
  <c r="J10" i="3" s="1"/>
  <c r="B10" i="3"/>
  <c r="I10" i="3" s="1"/>
  <c r="E15" i="2"/>
  <c r="H10" i="1"/>
  <c r="L10" i="1"/>
  <c r="I10" i="1"/>
  <c r="H11" i="3"/>
  <c r="K9" i="3"/>
  <c r="D10" i="3"/>
  <c r="A11" i="3"/>
  <c r="D9" i="3"/>
  <c r="C16" i="2"/>
  <c r="G16" i="2" s="1"/>
  <c r="D15" i="2"/>
  <c r="B16" i="2" s="1"/>
  <c r="K16" i="2" s="1"/>
  <c r="J16" i="2"/>
  <c r="J5" i="2"/>
  <c r="K5" i="2"/>
  <c r="F5" i="2"/>
  <c r="H5" i="2"/>
  <c r="Q9" i="1"/>
  <c r="P9" i="1"/>
  <c r="S9" i="1" s="1"/>
  <c r="C11" i="3" l="1"/>
  <c r="J11" i="3" s="1"/>
  <c r="B11" i="3"/>
  <c r="I11" i="3" s="1"/>
  <c r="G11" i="1"/>
  <c r="J10" i="1"/>
  <c r="T9" i="1"/>
  <c r="H16" i="2"/>
  <c r="K10" i="1"/>
  <c r="H12" i="3"/>
  <c r="K10" i="3"/>
  <c r="A12" i="3"/>
  <c r="D11" i="3"/>
  <c r="F16" i="2"/>
  <c r="E16" i="2"/>
  <c r="C17" i="2" s="1"/>
  <c r="E5" i="2"/>
  <c r="D5" i="2" s="1"/>
  <c r="O10" i="1"/>
  <c r="R9" i="1"/>
  <c r="C12" i="3" l="1"/>
  <c r="J12" i="3" s="1"/>
  <c r="B12" i="3"/>
  <c r="I12" i="3" s="1"/>
  <c r="G17" i="2"/>
  <c r="H11" i="1"/>
  <c r="K11" i="1"/>
  <c r="L11" i="1"/>
  <c r="I11" i="1"/>
  <c r="H13" i="3"/>
  <c r="K11" i="3"/>
  <c r="A13" i="3"/>
  <c r="D16" i="2"/>
  <c r="B17" i="2" s="1"/>
  <c r="C6" i="2"/>
  <c r="G6" i="2" s="1"/>
  <c r="B6" i="2"/>
  <c r="P10" i="1"/>
  <c r="S10" i="1" s="1"/>
  <c r="Q10" i="1"/>
  <c r="C13" i="3" l="1"/>
  <c r="J13" i="3" s="1"/>
  <c r="B13" i="3"/>
  <c r="I13" i="3" s="1"/>
  <c r="T10" i="1"/>
  <c r="K17" i="2"/>
  <c r="G12" i="1"/>
  <c r="J11" i="1"/>
  <c r="H14" i="3"/>
  <c r="K12" i="3"/>
  <c r="A14" i="3"/>
  <c r="D12" i="3"/>
  <c r="J17" i="2"/>
  <c r="H17" i="2"/>
  <c r="F17" i="2"/>
  <c r="H6" i="2"/>
  <c r="J6" i="2"/>
  <c r="K6" i="2"/>
  <c r="F6" i="2"/>
  <c r="O11" i="1"/>
  <c r="R10" i="1"/>
  <c r="C14" i="3" l="1"/>
  <c r="J14" i="3" s="1"/>
  <c r="B14" i="3"/>
  <c r="I14" i="3" s="1"/>
  <c r="L12" i="1"/>
  <c r="H12" i="1"/>
  <c r="I12" i="1"/>
  <c r="E17" i="2"/>
  <c r="H15" i="3"/>
  <c r="K13" i="3"/>
  <c r="D14" i="3"/>
  <c r="A15" i="3"/>
  <c r="D13" i="3"/>
  <c r="E6" i="2"/>
  <c r="C7" i="2" s="1"/>
  <c r="Q11" i="1"/>
  <c r="P11" i="1"/>
  <c r="S11" i="1" s="1"/>
  <c r="C15" i="3" l="1"/>
  <c r="J15" i="3" s="1"/>
  <c r="B15" i="3"/>
  <c r="I15" i="3" s="1"/>
  <c r="T11" i="1"/>
  <c r="D6" i="2"/>
  <c r="B7" i="2" s="1"/>
  <c r="D17" i="2"/>
  <c r="B18" i="2" s="1"/>
  <c r="C18" i="2"/>
  <c r="G18" i="2" s="1"/>
  <c r="G13" i="1"/>
  <c r="J12" i="1"/>
  <c r="K12" i="1"/>
  <c r="H16" i="3"/>
  <c r="K14" i="3"/>
  <c r="A16" i="3"/>
  <c r="D15" i="3"/>
  <c r="G7" i="2"/>
  <c r="J7" i="2"/>
  <c r="K7" i="2"/>
  <c r="F7" i="2"/>
  <c r="H7" i="2"/>
  <c r="O12" i="1"/>
  <c r="R11" i="1"/>
  <c r="C16" i="3" l="1"/>
  <c r="J16" i="3" s="1"/>
  <c r="B16" i="3"/>
  <c r="I16" i="3" s="1"/>
  <c r="I13" i="1"/>
  <c r="H13" i="1"/>
  <c r="F18" i="2"/>
  <c r="H18" i="2"/>
  <c r="K18" i="2"/>
  <c r="J18" i="2"/>
  <c r="H17" i="3"/>
  <c r="K15" i="3"/>
  <c r="A17" i="3"/>
  <c r="E7" i="2"/>
  <c r="D7" i="2"/>
  <c r="P12" i="1"/>
  <c r="S12" i="1" s="1"/>
  <c r="Q12" i="1"/>
  <c r="C17" i="3" l="1"/>
  <c r="J17" i="3" s="1"/>
  <c r="B17" i="3"/>
  <c r="I17" i="3" s="1"/>
  <c r="G14" i="1"/>
  <c r="J13" i="1"/>
  <c r="L13" i="1"/>
  <c r="T12" i="1"/>
  <c r="E18" i="2"/>
  <c r="C19" i="2" s="1"/>
  <c r="G19" i="2" s="1"/>
  <c r="K13" i="1"/>
  <c r="H18" i="3"/>
  <c r="K16" i="3"/>
  <c r="A18" i="3"/>
  <c r="D16" i="3"/>
  <c r="O13" i="1"/>
  <c r="R12" i="1"/>
  <c r="C18" i="3" l="1"/>
  <c r="J18" i="3" s="1"/>
  <c r="B18" i="3"/>
  <c r="I18" i="3" s="1"/>
  <c r="H14" i="1"/>
  <c r="L14" i="1" s="1"/>
  <c r="I14" i="1"/>
  <c r="D18" i="2"/>
  <c r="B19" i="2" s="1"/>
  <c r="H19" i="3"/>
  <c r="K17" i="3"/>
  <c r="A19" i="3"/>
  <c r="D18" i="3"/>
  <c r="D17" i="3"/>
  <c r="Q13" i="1"/>
  <c r="P13" i="1"/>
  <c r="S13" i="1" s="1"/>
  <c r="C19" i="3" l="1"/>
  <c r="J19" i="3" s="1"/>
  <c r="B19" i="3"/>
  <c r="I19" i="3" s="1"/>
  <c r="T13" i="1"/>
  <c r="F19" i="2"/>
  <c r="K19" i="2"/>
  <c r="J19" i="2"/>
  <c r="H19" i="2"/>
  <c r="J14" i="1"/>
  <c r="G15" i="1"/>
  <c r="K14" i="1"/>
  <c r="H20" i="3"/>
  <c r="K18" i="3"/>
  <c r="A20" i="3"/>
  <c r="D19" i="3"/>
  <c r="O14" i="1"/>
  <c r="R13" i="1"/>
  <c r="C20" i="3" l="1"/>
  <c r="J20" i="3" s="1"/>
  <c r="B20" i="3"/>
  <c r="I20" i="3" s="1"/>
  <c r="E19" i="2"/>
  <c r="C20" i="2" s="1"/>
  <c r="G20" i="2" s="1"/>
  <c r="I15" i="1"/>
  <c r="H15" i="1"/>
  <c r="H21" i="3"/>
  <c r="K19" i="3"/>
  <c r="A21" i="3"/>
  <c r="P14" i="1"/>
  <c r="S14" i="1" s="1"/>
  <c r="Q14" i="1"/>
  <c r="C21" i="3" l="1"/>
  <c r="J21" i="3" s="1"/>
  <c r="B21" i="3"/>
  <c r="I21" i="3" s="1"/>
  <c r="G16" i="1"/>
  <c r="J15" i="1"/>
  <c r="L15" i="1"/>
  <c r="T14" i="1"/>
  <c r="K15" i="1"/>
  <c r="D19" i="2"/>
  <c r="B20" i="2" s="1"/>
  <c r="H22" i="3"/>
  <c r="K20" i="3"/>
  <c r="A22" i="3"/>
  <c r="D20" i="3"/>
  <c r="O15" i="1"/>
  <c r="R14" i="1"/>
  <c r="C22" i="3" l="1"/>
  <c r="J22" i="3" s="1"/>
  <c r="B22" i="3"/>
  <c r="I22" i="3" s="1"/>
  <c r="J20" i="2"/>
  <c r="H20" i="2"/>
  <c r="F20" i="2"/>
  <c r="E20" i="2" s="1"/>
  <c r="C21" i="2" s="1"/>
  <c r="G21" i="2" s="1"/>
  <c r="K20" i="2"/>
  <c r="H16" i="1"/>
  <c r="J16" i="1" s="1"/>
  <c r="I16" i="1"/>
  <c r="H23" i="3"/>
  <c r="K21" i="3"/>
  <c r="A23" i="3"/>
  <c r="D22" i="3"/>
  <c r="D21" i="3"/>
  <c r="Q15" i="1"/>
  <c r="P15" i="1"/>
  <c r="S15" i="1" s="1"/>
  <c r="C23" i="3" l="1"/>
  <c r="J23" i="3" s="1"/>
  <c r="B23" i="3"/>
  <c r="I23" i="3" s="1"/>
  <c r="L16" i="1"/>
  <c r="T15" i="1"/>
  <c r="K16" i="1"/>
  <c r="D20" i="2"/>
  <c r="B21" i="2" s="1"/>
  <c r="H24" i="3"/>
  <c r="K22" i="3"/>
  <c r="A24" i="3"/>
  <c r="O16" i="1"/>
  <c r="R15" i="1"/>
  <c r="C24" i="3" l="1"/>
  <c r="J24" i="3" s="1"/>
  <c r="B24" i="3"/>
  <c r="I24" i="3" s="1"/>
  <c r="J21" i="2"/>
  <c r="H21" i="2"/>
  <c r="F21" i="2"/>
  <c r="E21" i="2" s="1"/>
  <c r="C22" i="2" s="1"/>
  <c r="G22" i="2" s="1"/>
  <c r="K21" i="2"/>
  <c r="D23" i="3"/>
  <c r="H25" i="3"/>
  <c r="K23" i="3"/>
  <c r="A25" i="3"/>
  <c r="P16" i="1"/>
  <c r="R16" i="1" s="1"/>
  <c r="Q16" i="1"/>
  <c r="C25" i="3" l="1"/>
  <c r="J25" i="3" s="1"/>
  <c r="B25" i="3"/>
  <c r="I25" i="3" s="1"/>
  <c r="T16" i="1"/>
  <c r="S16" i="1"/>
  <c r="D21" i="2"/>
  <c r="B22" i="2" s="1"/>
  <c r="H26" i="3"/>
  <c r="K24" i="3"/>
  <c r="A26" i="3"/>
  <c r="D24" i="3"/>
  <c r="C26" i="3" l="1"/>
  <c r="J26" i="3" s="1"/>
  <c r="B26" i="3"/>
  <c r="I26" i="3" s="1"/>
  <c r="J22" i="2"/>
  <c r="H22" i="2"/>
  <c r="F22" i="2"/>
  <c r="E22" i="2" s="1"/>
  <c r="C23" i="2" s="1"/>
  <c r="G23" i="2" s="1"/>
  <c r="K22" i="2"/>
  <c r="H27" i="3"/>
  <c r="K25" i="3"/>
  <c r="A27" i="3"/>
  <c r="D26" i="3"/>
  <c r="D25" i="3"/>
  <c r="C27" i="3" l="1"/>
  <c r="J27" i="3" s="1"/>
  <c r="B27" i="3"/>
  <c r="I27" i="3" s="1"/>
  <c r="D22" i="2"/>
  <c r="B23" i="2" s="1"/>
  <c r="H28" i="3"/>
  <c r="K26" i="3"/>
  <c r="A28" i="3"/>
  <c r="C28" i="3" l="1"/>
  <c r="J28" i="3" s="1"/>
  <c r="B28" i="3"/>
  <c r="I28" i="3" s="1"/>
  <c r="D27" i="3"/>
  <c r="J23" i="2"/>
  <c r="H23" i="2"/>
  <c r="F23" i="2"/>
  <c r="K23" i="2"/>
  <c r="H29" i="3"/>
  <c r="K27" i="3"/>
  <c r="A29" i="3"/>
  <c r="C29" i="3" l="1"/>
  <c r="J29" i="3" s="1"/>
  <c r="B29" i="3"/>
  <c r="I29" i="3" s="1"/>
  <c r="E23" i="2"/>
  <c r="C24" i="2" s="1"/>
  <c r="G24" i="2" s="1"/>
  <c r="D23" i="2"/>
  <c r="B24" i="2" s="1"/>
  <c r="H30" i="3"/>
  <c r="K28" i="3"/>
  <c r="A30" i="3"/>
  <c r="D28" i="3"/>
  <c r="C30" i="3" l="1"/>
  <c r="J30" i="3" s="1"/>
  <c r="B30" i="3"/>
  <c r="I30" i="3" s="1"/>
  <c r="F24" i="2"/>
  <c r="K24" i="2"/>
  <c r="H24" i="2"/>
  <c r="J24" i="2"/>
  <c r="H31" i="3"/>
  <c r="K29" i="3"/>
  <c r="A31" i="3"/>
  <c r="D30" i="3"/>
  <c r="D29" i="3"/>
  <c r="C31" i="3" l="1"/>
  <c r="J31" i="3" s="1"/>
  <c r="B31" i="3"/>
  <c r="I31" i="3" s="1"/>
  <c r="E24" i="2"/>
  <c r="C25" i="2" s="1"/>
  <c r="G25" i="2" s="1"/>
  <c r="H32" i="3"/>
  <c r="K30" i="3"/>
  <c r="A32" i="3"/>
  <c r="C32" i="3" l="1"/>
  <c r="J32" i="3" s="1"/>
  <c r="B32" i="3"/>
  <c r="I32" i="3" s="1"/>
  <c r="D31" i="3"/>
  <c r="D24" i="2"/>
  <c r="B25" i="2" s="1"/>
  <c r="H33" i="3"/>
  <c r="K31" i="3"/>
  <c r="A33" i="3"/>
  <c r="C33" i="3" l="1"/>
  <c r="J33" i="3" s="1"/>
  <c r="B33" i="3"/>
  <c r="I33" i="3" s="1"/>
  <c r="J25" i="2"/>
  <c r="F25" i="2"/>
  <c r="K25" i="2"/>
  <c r="H25" i="2"/>
  <c r="H34" i="3"/>
  <c r="K32" i="3"/>
  <c r="A34" i="3"/>
  <c r="D32" i="3"/>
  <c r="C34" i="3" l="1"/>
  <c r="J34" i="3" s="1"/>
  <c r="B34" i="3"/>
  <c r="I34" i="3" s="1"/>
  <c r="E25" i="2"/>
  <c r="C26" i="2" s="1"/>
  <c r="G26" i="2" s="1"/>
  <c r="D25" i="2"/>
  <c r="B26" i="2" s="1"/>
  <c r="H35" i="3"/>
  <c r="K33" i="3"/>
  <c r="A35" i="3"/>
  <c r="D34" i="3"/>
  <c r="D33" i="3"/>
  <c r="C35" i="3" l="1"/>
  <c r="J35" i="3" s="1"/>
  <c r="B35" i="3"/>
  <c r="I35" i="3" s="1"/>
  <c r="F26" i="2"/>
  <c r="K26" i="2"/>
  <c r="J26" i="2"/>
  <c r="H26" i="2"/>
  <c r="H36" i="3"/>
  <c r="K34" i="3"/>
  <c r="A36" i="3"/>
  <c r="D35" i="3"/>
  <c r="C36" i="3" l="1"/>
  <c r="J36" i="3" s="1"/>
  <c r="B36" i="3"/>
  <c r="I36" i="3" s="1"/>
  <c r="E26" i="2"/>
  <c r="C27" i="2" s="1"/>
  <c r="G27" i="2" s="1"/>
  <c r="H37" i="3"/>
  <c r="K35" i="3"/>
  <c r="A37" i="3"/>
  <c r="C37" i="3" l="1"/>
  <c r="J37" i="3" s="1"/>
  <c r="B37" i="3"/>
  <c r="I37" i="3" s="1"/>
  <c r="D26" i="2"/>
  <c r="B27" i="2" s="1"/>
  <c r="H38" i="3"/>
  <c r="K36" i="3"/>
  <c r="A38" i="3"/>
  <c r="D36" i="3"/>
  <c r="C38" i="3" l="1"/>
  <c r="J38" i="3" s="1"/>
  <c r="B38" i="3"/>
  <c r="I38" i="3" s="1"/>
  <c r="F27" i="2"/>
  <c r="K27" i="2"/>
  <c r="H27" i="2"/>
  <c r="J27" i="2"/>
  <c r="H39" i="3"/>
  <c r="K37" i="3"/>
  <c r="A39" i="3"/>
  <c r="D38" i="3"/>
  <c r="D37" i="3"/>
  <c r="C39" i="3" l="1"/>
  <c r="J39" i="3" s="1"/>
  <c r="B39" i="3"/>
  <c r="I39" i="3" s="1"/>
  <c r="E27" i="2"/>
  <c r="D27" i="2" s="1"/>
  <c r="H40" i="3"/>
  <c r="K38" i="3"/>
  <c r="D39" i="3"/>
  <c r="A40" i="3"/>
  <c r="C40" i="3" l="1"/>
  <c r="J40" i="3" s="1"/>
  <c r="B40" i="3"/>
  <c r="I40" i="3" s="1"/>
  <c r="H41" i="3"/>
  <c r="K39" i="3"/>
  <c r="A41" i="3"/>
  <c r="C41" i="3" l="1"/>
  <c r="J41" i="3" s="1"/>
  <c r="B41" i="3"/>
  <c r="I41" i="3" s="1"/>
  <c r="H42" i="3"/>
  <c r="K40" i="3"/>
  <c r="A42" i="3"/>
  <c r="D40" i="3"/>
  <c r="C42" i="3" l="1"/>
  <c r="J42" i="3" s="1"/>
  <c r="B42" i="3"/>
  <c r="I42" i="3" s="1"/>
  <c r="K41" i="3"/>
  <c r="D42" i="3"/>
  <c r="D41" i="3"/>
  <c r="K42" i="3" l="1"/>
</calcChain>
</file>

<file path=xl/sharedStrings.xml><?xml version="1.0" encoding="utf-8"?>
<sst xmlns="http://schemas.openxmlformats.org/spreadsheetml/2006/main" count="51" uniqueCount="20">
  <si>
    <t>i</t>
  </si>
  <si>
    <t>Xi</t>
  </si>
  <si>
    <t>Yi</t>
  </si>
  <si>
    <t>deltaXi</t>
  </si>
  <si>
    <t>deltaYi</t>
  </si>
  <si>
    <t>fxi</t>
  </si>
  <si>
    <t>fyi</t>
  </si>
  <si>
    <t>gxi</t>
  </si>
  <si>
    <t>gyi</t>
  </si>
  <si>
    <t>x</t>
  </si>
  <si>
    <t>y1(x)</t>
  </si>
  <si>
    <t>y2(x)</t>
  </si>
  <si>
    <t>y1-y2</t>
  </si>
  <si>
    <t>f(x,y)</t>
  </si>
  <si>
    <t>g(x,y)</t>
  </si>
  <si>
    <t>(-fi)</t>
  </si>
  <si>
    <t>(-gi)</t>
  </si>
  <si>
    <t>xo=-1,15</t>
  </si>
  <si>
    <t>yo=1,65</t>
  </si>
  <si>
    <t>xo=1,15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</si>
</sst>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000"/>
    <numFmt numFmtId="166" formatCode="0.0E+0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zoomScale="130" zoomScaleNormal="130" workbookViewId="0">
      <selection activeCell="H19" sqref="H19"/>
    </sheetView>
  </sheetViews>
  <sheetFormatPr defaultRowHeight="15" x14ac:dyDescent="0.25"/>
  <cols>
    <col min="1" max="1" width="9.42578125" style="1" customWidth="1"/>
    <col min="2" max="2" width="12" style="1" customWidth="1"/>
    <col min="3" max="3" width="10.140625" style="1" bestFit="1" customWidth="1"/>
    <col min="9" max="9" width="12.85546875" bestFit="1" customWidth="1"/>
    <col min="12" max="12" width="12.140625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4" t="s">
        <v>13</v>
      </c>
      <c r="L1" s="4" t="s">
        <v>14</v>
      </c>
      <c r="N1" s="1" t="s">
        <v>0</v>
      </c>
      <c r="O1" s="1" t="s">
        <v>1</v>
      </c>
      <c r="P1" s="1" t="s">
        <v>2</v>
      </c>
      <c r="Q1" s="1" t="s">
        <v>3</v>
      </c>
      <c r="R1" s="1" t="s">
        <v>4</v>
      </c>
      <c r="S1" s="4" t="s">
        <v>13</v>
      </c>
      <c r="T1" s="4" t="s">
        <v>14</v>
      </c>
    </row>
    <row r="2" spans="1:20" x14ac:dyDescent="0.25">
      <c r="A2" s="1">
        <v>0</v>
      </c>
      <c r="B2" s="1">
        <v>-1</v>
      </c>
      <c r="C2" s="1">
        <v>2</v>
      </c>
      <c r="F2" s="1">
        <v>0</v>
      </c>
      <c r="G2" s="1">
        <v>-1</v>
      </c>
      <c r="H2" s="1">
        <v>2</v>
      </c>
      <c r="N2" s="1">
        <v>0</v>
      </c>
      <c r="O2" s="1">
        <v>1.1499999999999999</v>
      </c>
      <c r="P2" s="1">
        <v>1.65</v>
      </c>
    </row>
    <row r="3" spans="1:20" x14ac:dyDescent="0.25">
      <c r="A3" s="1">
        <f>A2+1</f>
        <v>1</v>
      </c>
      <c r="B3" s="1">
        <f>-SQRT(2*C2*C2-4)</f>
        <v>-2</v>
      </c>
      <c r="C3" s="1">
        <f>2*B3*B3-1</f>
        <v>7</v>
      </c>
      <c r="F3" s="1">
        <f>F2+1</f>
        <v>1</v>
      </c>
      <c r="G3" s="1">
        <f>-SQRT(0.5*(H2+1))</f>
        <v>-1.2247448713915889</v>
      </c>
      <c r="H3" s="1">
        <f>SQRT(0.5*(G3*G3+4))</f>
        <v>1.6583123951776999</v>
      </c>
      <c r="N3" s="1">
        <f>N2+1</f>
        <v>1</v>
      </c>
      <c r="O3" s="1">
        <f>SQRT(0.5*(P2+1))</f>
        <v>1.1510864433221337</v>
      </c>
      <c r="P3" s="1">
        <f>SQRT(0.5*(O3*O3+4))</f>
        <v>1.6317168872080718</v>
      </c>
    </row>
    <row r="4" spans="1:20" x14ac:dyDescent="0.25">
      <c r="A4" s="1">
        <f t="shared" ref="A4:A10" si="0">A3+1</f>
        <v>2</v>
      </c>
      <c r="B4" s="5">
        <f t="shared" ref="B4:B10" si="1">-SQRT(2*C3*C3-4)</f>
        <v>-9.6953597148326587</v>
      </c>
      <c r="C4" s="1">
        <f t="shared" ref="C4:C10" si="2">2*B4*B4-1</f>
        <v>187.00000000000003</v>
      </c>
      <c r="F4" s="1">
        <f t="shared" ref="F4:F10" si="3">F3+1</f>
        <v>2</v>
      </c>
      <c r="G4" s="1">
        <f t="shared" ref="G4:G16" si="4">-SQRT(0.5*(H3+1))</f>
        <v>-1.1528903666823007</v>
      </c>
      <c r="H4" s="1">
        <f t="shared" ref="H4:H16" si="5">SQRT(0.5*(G4*G4+4))</f>
        <v>1.6323535458945237</v>
      </c>
      <c r="N4" s="1">
        <f t="shared" ref="N4:N16" si="6">N3+1</f>
        <v>2</v>
      </c>
      <c r="O4" s="1">
        <f t="shared" ref="O4:O16" si="7">SQRT(0.5*(P3+1))</f>
        <v>1.1471087322499276</v>
      </c>
      <c r="P4" s="1">
        <f t="shared" ref="P4:P16" si="8">SQRT(0.5*(O4*O4+4))</f>
        <v>1.6303156816402209</v>
      </c>
      <c r="Q4">
        <f t="shared" ref="Q4:Q6" si="9">O4-O3</f>
        <v>-3.9777110722061249E-3</v>
      </c>
      <c r="R4">
        <f t="shared" ref="R4:R6" si="10">P4-P3</f>
        <v>-1.4012055678509494E-3</v>
      </c>
      <c r="S4">
        <f t="shared" ref="S4:S6" si="11">-O4*O4+2*P4*P4-4</f>
        <v>0</v>
      </c>
      <c r="T4">
        <f t="shared" ref="T4:T6" si="12">2*O4*O4-P4-1</f>
        <v>1.4012055678513935E-3</v>
      </c>
    </row>
    <row r="5" spans="1:20" x14ac:dyDescent="0.25">
      <c r="A5" s="1">
        <f t="shared" si="0"/>
        <v>3</v>
      </c>
      <c r="B5" s="6">
        <f t="shared" si="1"/>
        <v>-264.45037341626124</v>
      </c>
      <c r="C5" s="1">
        <f t="shared" si="2"/>
        <v>139867.00000000003</v>
      </c>
      <c r="F5" s="1">
        <f t="shared" si="3"/>
        <v>3</v>
      </c>
      <c r="G5" s="1">
        <f t="shared" si="4"/>
        <v>-1.1472474767665701</v>
      </c>
      <c r="H5" s="1">
        <f t="shared" si="5"/>
        <v>1.6303644949745535</v>
      </c>
      <c r="N5" s="1">
        <f t="shared" si="6"/>
        <v>3</v>
      </c>
      <c r="O5" s="1">
        <f t="shared" si="7"/>
        <v>1.1468033139209663</v>
      </c>
      <c r="P5" s="1">
        <f t="shared" si="8"/>
        <v>1.6302082444921124</v>
      </c>
      <c r="Q5">
        <f t="shared" si="9"/>
        <v>-3.0541832896124887E-4</v>
      </c>
      <c r="R5">
        <f t="shared" si="10"/>
        <v>-1.0743714810845795E-4</v>
      </c>
      <c r="S5">
        <f t="shared" si="11"/>
        <v>0</v>
      </c>
      <c r="T5">
        <f t="shared" si="12"/>
        <v>1.0743714810867999E-4</v>
      </c>
    </row>
    <row r="6" spans="1:20" x14ac:dyDescent="0.25">
      <c r="A6" s="1">
        <f t="shared" si="0"/>
        <v>4</v>
      </c>
      <c r="B6" s="7">
        <f t="shared" si="1"/>
        <v>-197801.8083183266</v>
      </c>
      <c r="C6" s="1">
        <f t="shared" si="2"/>
        <v>78251110747.000031</v>
      </c>
      <c r="F6" s="1">
        <f t="shared" si="3"/>
        <v>4</v>
      </c>
      <c r="G6" s="1">
        <f t="shared" si="4"/>
        <v>-1.146813955045576</v>
      </c>
      <c r="H6" s="1">
        <f t="shared" si="5"/>
        <v>1.6302119873634957</v>
      </c>
      <c r="N6" s="1">
        <f t="shared" si="6"/>
        <v>4</v>
      </c>
      <c r="O6" s="1">
        <f t="shared" si="7"/>
        <v>1.146779892676034</v>
      </c>
      <c r="P6" s="1">
        <f t="shared" si="8"/>
        <v>1.6302000064786615</v>
      </c>
      <c r="Q6">
        <f t="shared" si="9"/>
        <v>-2.3421244932375629E-5</v>
      </c>
      <c r="R6">
        <f t="shared" si="10"/>
        <v>-8.2380134509563163E-6</v>
      </c>
      <c r="S6">
        <f t="shared" si="11"/>
        <v>0</v>
      </c>
      <c r="T6">
        <f t="shared" si="12"/>
        <v>8.2380134505122271E-6</v>
      </c>
    </row>
    <row r="7" spans="1:20" x14ac:dyDescent="0.25">
      <c r="A7" s="1">
        <f t="shared" si="0"/>
        <v>5</v>
      </c>
      <c r="B7" s="9">
        <f t="shared" si="1"/>
        <v>-110663782089.16649</v>
      </c>
      <c r="C7" s="8">
        <f t="shared" si="2"/>
        <v>2.449294533255705E+22</v>
      </c>
      <c r="F7" s="1">
        <f t="shared" si="3"/>
        <v>5</v>
      </c>
      <c r="G7" s="1">
        <f t="shared" si="4"/>
        <v>-1.1467807086281787</v>
      </c>
      <c r="H7" s="1">
        <f t="shared" si="5"/>
        <v>1.630200293473435</v>
      </c>
      <c r="I7">
        <f>G7-G6</f>
        <v>3.32464173973257E-5</v>
      </c>
      <c r="J7">
        <f>H7-H6</f>
        <v>-1.1693890060726631E-5</v>
      </c>
      <c r="K7">
        <f>-G7*G7+2*H7*H7-4</f>
        <v>0</v>
      </c>
      <c r="L7">
        <f>2*G7*G7-H7-1</f>
        <v>1.1693890060504586E-5</v>
      </c>
      <c r="N7" s="1">
        <f t="shared" si="6"/>
        <v>5</v>
      </c>
      <c r="O7" s="1">
        <f t="shared" si="7"/>
        <v>1.1467780967734476</v>
      </c>
      <c r="P7" s="1">
        <f t="shared" si="8"/>
        <v>1.6301993748065498</v>
      </c>
      <c r="Q7">
        <f>O7-O6</f>
        <v>-1.7959025864211497E-6</v>
      </c>
      <c r="R7">
        <f>P7-P6</f>
        <v>-6.3167211172832083E-7</v>
      </c>
      <c r="S7">
        <f>-O7*O7+2*P7*P7-4</f>
        <v>0</v>
      </c>
      <c r="T7">
        <f>2*O7*O7-P7-1</f>
        <v>6.3167211172832083E-7</v>
      </c>
    </row>
    <row r="8" spans="1:20" x14ac:dyDescent="0.25">
      <c r="A8" s="1">
        <f t="shared" si="0"/>
        <v>6</v>
      </c>
      <c r="B8" s="1">
        <f t="shared" si="1"/>
        <v>-3.4638255471764976E+22</v>
      </c>
      <c r="C8" s="1">
        <f t="shared" si="2"/>
        <v>2.3996174842545125E+45</v>
      </c>
      <c r="F8" s="1">
        <f t="shared" si="3"/>
        <v>6</v>
      </c>
      <c r="G8" s="1">
        <f t="shared" si="4"/>
        <v>-1.1467781593389008</v>
      </c>
      <c r="H8" s="1">
        <f t="shared" si="5"/>
        <v>1.6301993968126594</v>
      </c>
      <c r="I8">
        <f t="shared" ref="I8:I10" si="13">G8-G7</f>
        <v>2.5492892778977705E-6</v>
      </c>
      <c r="J8">
        <f t="shared" ref="J8:J10" si="14">H8-H7</f>
        <v>-8.9666077562888802E-7</v>
      </c>
      <c r="K8">
        <f t="shared" ref="K8:K16" si="15">-G8*G8+2*H8*H8-4</f>
        <v>0</v>
      </c>
      <c r="L8">
        <f t="shared" ref="L8:L16" si="16">2*G8*G8-H8-1</f>
        <v>8.9666077540684341E-7</v>
      </c>
      <c r="N8" s="1">
        <f t="shared" si="6"/>
        <v>6</v>
      </c>
      <c r="O8" s="1">
        <f t="shared" si="7"/>
        <v>1.1467779590676108</v>
      </c>
      <c r="P8" s="1">
        <f t="shared" si="8"/>
        <v>1.6301993263713606</v>
      </c>
      <c r="Q8">
        <f t="shared" ref="Q8:Q16" si="17">O8-O7</f>
        <v>-1.3770583673355929E-7</v>
      </c>
      <c r="R8">
        <f t="shared" ref="R8:R16" si="18">P8-P7</f>
        <v>-4.8435189192730377E-8</v>
      </c>
      <c r="S8">
        <f t="shared" ref="S8:S16" si="19">-O8*O8+2*P8*P8-4</f>
        <v>0</v>
      </c>
      <c r="T8">
        <f t="shared" ref="T8:T16" si="20">2*O8*O8-P8-1</f>
        <v>4.8435189414774982E-8</v>
      </c>
    </row>
    <row r="9" spans="1:20" x14ac:dyDescent="0.25">
      <c r="A9" s="1">
        <f t="shared" si="0"/>
        <v>7</v>
      </c>
      <c r="B9" s="1">
        <f t="shared" si="1"/>
        <v>-3.3935715907403386E+45</v>
      </c>
      <c r="C9" s="1">
        <f t="shared" si="2"/>
        <v>2.3032656282959824E+91</v>
      </c>
      <c r="F9" s="1">
        <f t="shared" si="3"/>
        <v>7</v>
      </c>
      <c r="G9" s="1">
        <f t="shared" si="4"/>
        <v>-1.1467779638649889</v>
      </c>
      <c r="H9" s="1">
        <f t="shared" si="5"/>
        <v>1.6301993280587392</v>
      </c>
      <c r="I9">
        <f t="shared" si="13"/>
        <v>1.9547391194585373E-7</v>
      </c>
      <c r="J9">
        <f t="shared" si="14"/>
        <v>-6.875392011274073E-8</v>
      </c>
      <c r="K9">
        <f t="shared" si="15"/>
        <v>0</v>
      </c>
      <c r="L9">
        <f t="shared" si="16"/>
        <v>6.875392011274073E-8</v>
      </c>
      <c r="N9" s="1">
        <f t="shared" si="6"/>
        <v>7</v>
      </c>
      <c r="O9" s="1">
        <f t="shared" si="7"/>
        <v>1.146777948508638</v>
      </c>
      <c r="P9" s="1">
        <f t="shared" si="8"/>
        <v>1.6301993226574596</v>
      </c>
      <c r="Q9">
        <f t="shared" si="17"/>
        <v>-1.0558972807217515E-8</v>
      </c>
      <c r="R9">
        <f t="shared" si="18"/>
        <v>-3.7139009645414944E-9</v>
      </c>
      <c r="S9">
        <f t="shared" si="19"/>
        <v>0</v>
      </c>
      <c r="T9">
        <f t="shared" si="20"/>
        <v>3.7139011865860994E-9</v>
      </c>
    </row>
    <row r="10" spans="1:20" x14ac:dyDescent="0.25">
      <c r="A10" s="1">
        <f t="shared" si="0"/>
        <v>8</v>
      </c>
      <c r="B10" s="1">
        <f t="shared" si="1"/>
        <v>-3.2573094892839663E+91</v>
      </c>
      <c r="C10" s="1">
        <f t="shared" si="2"/>
        <v>2.1220130217958746E+183</v>
      </c>
      <c r="F10" s="1">
        <f t="shared" si="3"/>
        <v>8</v>
      </c>
      <c r="G10" s="1">
        <f t="shared" si="4"/>
        <v>-1.1467779488764902</v>
      </c>
      <c r="H10" s="1">
        <f t="shared" si="5"/>
        <v>1.6301993227868441</v>
      </c>
      <c r="I10">
        <f t="shared" si="13"/>
        <v>1.4988498664436634E-8</v>
      </c>
      <c r="J10">
        <f t="shared" si="14"/>
        <v>-5.2718951426555805E-9</v>
      </c>
      <c r="K10">
        <f t="shared" si="15"/>
        <v>0</v>
      </c>
      <c r="L10">
        <f t="shared" si="16"/>
        <v>5.2718958087893952E-9</v>
      </c>
      <c r="N10" s="1">
        <f t="shared" si="6"/>
        <v>8</v>
      </c>
      <c r="O10" s="1">
        <f t="shared" si="7"/>
        <v>1.1467779476989997</v>
      </c>
      <c r="P10" s="1">
        <f t="shared" si="8"/>
        <v>1.6301993223726861</v>
      </c>
      <c r="Q10">
        <f t="shared" si="17"/>
        <v>-8.0963835635827763E-10</v>
      </c>
      <c r="R10">
        <f t="shared" si="18"/>
        <v>-2.847735380839822E-10</v>
      </c>
      <c r="S10">
        <f t="shared" si="19"/>
        <v>0</v>
      </c>
      <c r="T10">
        <f t="shared" si="20"/>
        <v>2.8477309399477235E-10</v>
      </c>
    </row>
    <row r="11" spans="1:20" x14ac:dyDescent="0.25">
      <c r="F11" s="1">
        <f t="shared" ref="F11:F16" si="21">F10+1</f>
        <v>9</v>
      </c>
      <c r="G11" s="1">
        <f t="shared" si="4"/>
        <v>-1.1467779477272058</v>
      </c>
      <c r="H11" s="1">
        <f t="shared" si="5"/>
        <v>1.630199322382607</v>
      </c>
      <c r="I11">
        <f t="shared" ref="I11:I16" si="22">G11-G10</f>
        <v>1.1492844453897533E-9</v>
      </c>
      <c r="J11">
        <f t="shared" ref="J11:J16" si="23">H11-H10</f>
        <v>-4.0423708824732785E-10</v>
      </c>
      <c r="K11">
        <f t="shared" si="15"/>
        <v>0</v>
      </c>
      <c r="L11">
        <f t="shared" si="16"/>
        <v>4.04236644158118E-10</v>
      </c>
      <c r="N11" s="1">
        <f t="shared" si="6"/>
        <v>9</v>
      </c>
      <c r="O11" s="1">
        <f t="shared" si="7"/>
        <v>1.1467779476369184</v>
      </c>
      <c r="P11" s="1">
        <f t="shared" si="8"/>
        <v>1.6301993223508502</v>
      </c>
      <c r="Q11">
        <f t="shared" si="17"/>
        <v>-6.2081229046384578E-11</v>
      </c>
      <c r="R11">
        <f t="shared" si="18"/>
        <v>-2.1835866448327579E-11</v>
      </c>
      <c r="S11">
        <f t="shared" si="19"/>
        <v>0</v>
      </c>
      <c r="T11">
        <f t="shared" si="20"/>
        <v>2.1835422359117729E-11</v>
      </c>
    </row>
    <row r="12" spans="1:20" x14ac:dyDescent="0.25">
      <c r="F12" s="1">
        <f t="shared" si="21"/>
        <v>10</v>
      </c>
      <c r="G12" s="1">
        <f t="shared" si="4"/>
        <v>-1.1467779476390814</v>
      </c>
      <c r="H12" s="1">
        <f t="shared" si="5"/>
        <v>1.6301993223516109</v>
      </c>
      <c r="I12">
        <f t="shared" si="22"/>
        <v>8.812439666883165E-11</v>
      </c>
      <c r="J12">
        <f t="shared" si="23"/>
        <v>-3.099609457990482E-11</v>
      </c>
      <c r="K12">
        <f t="shared" si="15"/>
        <v>0</v>
      </c>
      <c r="L12">
        <f t="shared" si="16"/>
        <v>3.099653866911467E-11</v>
      </c>
      <c r="N12" s="1">
        <f t="shared" si="6"/>
        <v>10</v>
      </c>
      <c r="O12" s="1">
        <f t="shared" si="7"/>
        <v>1.1467779476321582</v>
      </c>
      <c r="P12" s="1">
        <f t="shared" si="8"/>
        <v>1.630199322349176</v>
      </c>
      <c r="Q12">
        <f t="shared" si="17"/>
        <v>-4.7601922403828212E-12</v>
      </c>
      <c r="R12">
        <f t="shared" si="18"/>
        <v>-1.6742163211347361E-12</v>
      </c>
      <c r="S12">
        <f t="shared" si="19"/>
        <v>0</v>
      </c>
      <c r="T12">
        <f t="shared" si="20"/>
        <v>1.6742163211347361E-12</v>
      </c>
    </row>
    <row r="13" spans="1:20" x14ac:dyDescent="0.25">
      <c r="F13" s="1">
        <f t="shared" si="21"/>
        <v>11</v>
      </c>
      <c r="G13" s="1">
        <f t="shared" si="4"/>
        <v>-1.1467779476323241</v>
      </c>
      <c r="H13" s="1">
        <f t="shared" si="5"/>
        <v>1.6301993223492344</v>
      </c>
      <c r="I13">
        <f t="shared" si="22"/>
        <v>6.7572614170785528E-12</v>
      </c>
      <c r="J13">
        <f t="shared" si="23"/>
        <v>-2.3765434065126101E-12</v>
      </c>
      <c r="K13">
        <f t="shared" si="15"/>
        <v>0</v>
      </c>
      <c r="L13">
        <f t="shared" si="16"/>
        <v>2.3765434065126101E-12</v>
      </c>
      <c r="N13" s="1">
        <f t="shared" si="6"/>
        <v>11</v>
      </c>
      <c r="O13" s="1">
        <f t="shared" si="7"/>
        <v>1.1467779476317932</v>
      </c>
      <c r="P13" s="1">
        <f t="shared" si="8"/>
        <v>1.6301993223490476</v>
      </c>
      <c r="Q13">
        <f t="shared" si="17"/>
        <v>-3.6504133049675147E-13</v>
      </c>
      <c r="R13">
        <f t="shared" si="18"/>
        <v>-1.283417816466681E-13</v>
      </c>
      <c r="S13">
        <f t="shared" si="19"/>
        <v>0</v>
      </c>
      <c r="T13">
        <f t="shared" si="20"/>
        <v>1.2789769243681803E-13</v>
      </c>
    </row>
    <row r="14" spans="1:20" x14ac:dyDescent="0.25">
      <c r="F14" s="1">
        <f t="shared" si="21"/>
        <v>12</v>
      </c>
      <c r="G14" s="1">
        <f t="shared" si="4"/>
        <v>-1.1467779476318061</v>
      </c>
      <c r="H14" s="1">
        <f t="shared" si="5"/>
        <v>1.6301993223490521</v>
      </c>
      <c r="I14">
        <f t="shared" si="22"/>
        <v>5.1803006329009804E-13</v>
      </c>
      <c r="J14">
        <f t="shared" si="23"/>
        <v>-1.822986206434507E-13</v>
      </c>
      <c r="K14">
        <f t="shared" si="15"/>
        <v>0</v>
      </c>
      <c r="L14">
        <f t="shared" si="16"/>
        <v>1.8252066524837574E-13</v>
      </c>
      <c r="N14" s="1">
        <f t="shared" si="6"/>
        <v>12</v>
      </c>
      <c r="O14" s="1">
        <f t="shared" si="7"/>
        <v>1.1467779476317652</v>
      </c>
      <c r="P14" s="1">
        <f t="shared" si="8"/>
        <v>1.6301993223490376</v>
      </c>
      <c r="Q14">
        <f t="shared" si="17"/>
        <v>-2.7977620220553945E-14</v>
      </c>
      <c r="R14">
        <f t="shared" si="18"/>
        <v>-9.9920072216264089E-15</v>
      </c>
      <c r="S14">
        <f t="shared" si="19"/>
        <v>0</v>
      </c>
      <c r="T14">
        <f t="shared" si="20"/>
        <v>9.5479180117763462E-15</v>
      </c>
    </row>
    <row r="15" spans="1:20" x14ac:dyDescent="0.25">
      <c r="F15" s="1">
        <f t="shared" si="21"/>
        <v>13</v>
      </c>
      <c r="G15" s="1">
        <f t="shared" si="4"/>
        <v>-1.1467779476317663</v>
      </c>
      <c r="H15" s="1">
        <f t="shared" si="5"/>
        <v>1.6301993223490383</v>
      </c>
      <c r="I15">
        <f t="shared" si="22"/>
        <v>3.9745984281580604E-14</v>
      </c>
      <c r="J15">
        <f t="shared" si="23"/>
        <v>-1.3766765505351941E-14</v>
      </c>
      <c r="K15">
        <f t="shared" si="15"/>
        <v>0</v>
      </c>
      <c r="L15">
        <f t="shared" si="16"/>
        <v>1.4210854715202004E-14</v>
      </c>
      <c r="N15" s="1">
        <f t="shared" si="6"/>
        <v>13</v>
      </c>
      <c r="O15" s="1">
        <f t="shared" si="7"/>
        <v>1.146777947631763</v>
      </c>
      <c r="P15" s="1">
        <f t="shared" si="8"/>
        <v>1.630199322349037</v>
      </c>
      <c r="Q15">
        <f t="shared" si="17"/>
        <v>-2.2204460492503131E-15</v>
      </c>
      <c r="R15">
        <f t="shared" si="18"/>
        <v>0</v>
      </c>
      <c r="S15">
        <f t="shared" si="19"/>
        <v>0</v>
      </c>
      <c r="T15">
        <f t="shared" si="20"/>
        <v>0</v>
      </c>
    </row>
    <row r="16" spans="1:20" x14ac:dyDescent="0.25">
      <c r="F16" s="1">
        <f t="shared" si="21"/>
        <v>14</v>
      </c>
      <c r="G16" s="1">
        <f t="shared" si="4"/>
        <v>-1.1467779476317632</v>
      </c>
      <c r="H16" s="1">
        <f t="shared" si="5"/>
        <v>1.6301993223490372</v>
      </c>
      <c r="I16">
        <f t="shared" si="22"/>
        <v>3.1086244689504383E-15</v>
      </c>
      <c r="J16">
        <f t="shared" si="23"/>
        <v>0</v>
      </c>
      <c r="K16">
        <f t="shared" si="15"/>
        <v>0</v>
      </c>
      <c r="L16">
        <f t="shared" si="16"/>
        <v>0</v>
      </c>
      <c r="N16" s="1">
        <f t="shared" si="6"/>
        <v>14</v>
      </c>
      <c r="O16" s="1">
        <f t="shared" si="7"/>
        <v>1.146777947631763</v>
      </c>
      <c r="P16" s="1">
        <f t="shared" si="8"/>
        <v>1.630199322349037</v>
      </c>
      <c r="Q16">
        <f t="shared" si="17"/>
        <v>0</v>
      </c>
      <c r="R16">
        <f t="shared" si="18"/>
        <v>0</v>
      </c>
      <c r="S16">
        <f t="shared" si="19"/>
        <v>0</v>
      </c>
      <c r="T16">
        <f t="shared" si="20"/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0" zoomScale="140" zoomScaleNormal="140" workbookViewId="0">
      <selection activeCell="C3" sqref="C3"/>
    </sheetView>
  </sheetViews>
  <sheetFormatPr defaultRowHeight="15" x14ac:dyDescent="0.25"/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15</v>
      </c>
      <c r="K1" s="1" t="s">
        <v>16</v>
      </c>
    </row>
    <row r="2" spans="1:11" x14ac:dyDescent="0.25">
      <c r="A2" s="1">
        <v>0</v>
      </c>
      <c r="B2" s="1">
        <v>-1</v>
      </c>
      <c r="C2" s="1">
        <v>2</v>
      </c>
      <c r="D2">
        <f>(J2-G2*E2)/F2</f>
        <v>-0.16666666666666674</v>
      </c>
      <c r="E2">
        <f>(F2*K2-J2*H2)/(F2*I2-H2*G2)</f>
        <v>-0.33333333333333331</v>
      </c>
      <c r="F2" s="1">
        <f>-2*B2</f>
        <v>2</v>
      </c>
      <c r="G2" s="1">
        <f>4*C2</f>
        <v>8</v>
      </c>
      <c r="H2" s="1">
        <f>4*B2</f>
        <v>-4</v>
      </c>
      <c r="I2" s="1">
        <v>-1</v>
      </c>
      <c r="J2" s="1">
        <f>-(-B2*B2+2*C2*C2-4)</f>
        <v>-3</v>
      </c>
      <c r="K2" s="1">
        <f>-(2*B2*B2-C2-1)</f>
        <v>1</v>
      </c>
    </row>
    <row r="3" spans="1:11" x14ac:dyDescent="0.25">
      <c r="A3" s="1">
        <f>A2+1</f>
        <v>1</v>
      </c>
      <c r="B3" s="1">
        <f>B2+D2</f>
        <v>-1.1666666666666667</v>
      </c>
      <c r="C3" s="1">
        <f>C2+E2</f>
        <v>1.6666666666666667</v>
      </c>
      <c r="D3">
        <f t="shared" ref="D3:D7" si="0">(J3-G3*E3)/F3</f>
        <v>1.9626769626769743E-2</v>
      </c>
      <c r="E3">
        <f t="shared" ref="E3:E7" si="1">(F3*K3-J3*H3)/(F3*I3-H3*G3)</f>
        <v>-3.6036036036036105E-2</v>
      </c>
      <c r="F3" s="1">
        <f t="shared" ref="F3" si="2">-2*B3</f>
        <v>2.3333333333333335</v>
      </c>
      <c r="G3" s="1">
        <f t="shared" ref="G3" si="3">4*C3</f>
        <v>6.666666666666667</v>
      </c>
      <c r="H3" s="1">
        <f t="shared" ref="H3" si="4">4*B3</f>
        <v>-4.666666666666667</v>
      </c>
      <c r="I3" s="1">
        <v>-1</v>
      </c>
      <c r="J3" s="1">
        <f t="shared" ref="J3:J7" si="5">-(-B3*B3+2*C3*C3-4)</f>
        <v>-0.19444444444444464</v>
      </c>
      <c r="K3" s="1">
        <f t="shared" ref="K3:K7" si="6">-(2*B3*B3-C3-1)</f>
        <v>-5.5555555555556024E-2</v>
      </c>
    </row>
    <row r="4" spans="1:11" x14ac:dyDescent="0.25">
      <c r="A4" s="1">
        <f t="shared" ref="A4:A7" si="7">A3+1</f>
        <v>2</v>
      </c>
      <c r="B4" s="1">
        <f t="shared" ref="B4:B7" si="8">B3+D3</f>
        <v>-1.1470398970398969</v>
      </c>
      <c r="C4" s="1">
        <f t="shared" ref="C4:C7" si="9">C3+E3</f>
        <v>1.6306306306306306</v>
      </c>
      <c r="D4">
        <f t="shared" si="0"/>
        <v>2.6190603300075497E-4</v>
      </c>
      <c r="E4">
        <f t="shared" si="1"/>
        <v>-4.3124650454498634E-4</v>
      </c>
      <c r="F4" s="1">
        <f t="shared" ref="F4:F7" si="10">-2*B4</f>
        <v>2.2940797940797939</v>
      </c>
      <c r="G4" s="1">
        <f t="shared" ref="G4:G7" si="11">4*C4</f>
        <v>6.5225225225225225</v>
      </c>
      <c r="H4" s="1">
        <f t="shared" ref="H4:H7" si="12">4*B4</f>
        <v>-4.5881595881595878</v>
      </c>
      <c r="I4" s="1">
        <v>-1</v>
      </c>
      <c r="J4" s="1">
        <f t="shared" si="5"/>
        <v>-2.2119817003991571E-3</v>
      </c>
      <c r="K4" s="1">
        <f t="shared" si="6"/>
        <v>-7.7042017196427004E-4</v>
      </c>
    </row>
    <row r="5" spans="1:11" x14ac:dyDescent="0.25">
      <c r="A5" s="1">
        <f t="shared" si="7"/>
        <v>3</v>
      </c>
      <c r="B5" s="1">
        <f t="shared" si="8"/>
        <v>-1.1467779910068963</v>
      </c>
      <c r="C5" s="1">
        <f t="shared" si="9"/>
        <v>1.6301993841260856</v>
      </c>
      <c r="D5">
        <f t="shared" si="0"/>
        <v>4.3375132154177942E-8</v>
      </c>
      <c r="E5">
        <f t="shared" si="1"/>
        <v>-6.1777047251162894E-8</v>
      </c>
      <c r="F5" s="1">
        <f t="shared" si="10"/>
        <v>2.2935559820137925</v>
      </c>
      <c r="G5" s="1">
        <f t="shared" si="11"/>
        <v>6.5207975365043422</v>
      </c>
      <c r="H5" s="1">
        <f t="shared" si="12"/>
        <v>-4.587111964027585</v>
      </c>
      <c r="I5" s="1">
        <v>-1</v>
      </c>
      <c r="J5" s="1">
        <f t="shared" si="5"/>
        <v>-3.0335232370504173E-7</v>
      </c>
      <c r="K5" s="1">
        <f t="shared" si="6"/>
        <v>-1.3718954039454445E-7</v>
      </c>
    </row>
    <row r="6" spans="1:11" x14ac:dyDescent="0.25">
      <c r="A6" s="1">
        <f t="shared" si="7"/>
        <v>4</v>
      </c>
      <c r="B6" s="1">
        <f t="shared" si="8"/>
        <v>-1.1467779476317641</v>
      </c>
      <c r="C6" s="1">
        <f t="shared" si="9"/>
        <v>1.6301993223490383</v>
      </c>
      <c r="D6">
        <f t="shared" si="0"/>
        <v>1.1687851506753043E-15</v>
      </c>
      <c r="E6">
        <f t="shared" si="1"/>
        <v>-1.3645452566050658E-15</v>
      </c>
      <c r="F6" s="1">
        <f t="shared" si="10"/>
        <v>2.2935558952635282</v>
      </c>
      <c r="G6" s="1">
        <f t="shared" si="11"/>
        <v>6.5207972893961532</v>
      </c>
      <c r="H6" s="1">
        <f t="shared" si="12"/>
        <v>-4.5871117905270564</v>
      </c>
      <c r="I6" s="1">
        <v>-1</v>
      </c>
      <c r="J6" s="1">
        <f t="shared" si="5"/>
        <v>-6.2172489379008766E-15</v>
      </c>
      <c r="K6" s="1">
        <f t="shared" si="6"/>
        <v>-3.9968028886505635E-15</v>
      </c>
    </row>
    <row r="7" spans="1:11" x14ac:dyDescent="0.25">
      <c r="A7" s="1">
        <f t="shared" si="7"/>
        <v>5</v>
      </c>
      <c r="B7" s="1">
        <f t="shared" si="8"/>
        <v>-1.146777947631763</v>
      </c>
      <c r="C7" s="1">
        <f t="shared" si="9"/>
        <v>1.630199322349037</v>
      </c>
      <c r="D7">
        <f t="shared" si="0"/>
        <v>0</v>
      </c>
      <c r="E7">
        <f t="shared" si="1"/>
        <v>0</v>
      </c>
      <c r="F7" s="1">
        <f t="shared" si="10"/>
        <v>2.293555895263526</v>
      </c>
      <c r="G7" s="1">
        <f t="shared" si="11"/>
        <v>6.5207972893961479</v>
      </c>
      <c r="H7" s="1">
        <f t="shared" si="12"/>
        <v>-4.587111790527052</v>
      </c>
      <c r="I7" s="1">
        <v>-1</v>
      </c>
      <c r="J7" s="1">
        <f t="shared" si="5"/>
        <v>0</v>
      </c>
      <c r="K7" s="1">
        <f t="shared" si="6"/>
        <v>0</v>
      </c>
    </row>
    <row r="8" spans="1:11" x14ac:dyDescent="0.25">
      <c r="A8" s="1"/>
      <c r="B8" s="1"/>
      <c r="C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F10" s="1"/>
      <c r="G10" s="1"/>
      <c r="H10" s="1"/>
      <c r="I10" s="1"/>
      <c r="J10" s="1"/>
      <c r="K10" s="1"/>
    </row>
    <row r="11" spans="1:11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15</v>
      </c>
      <c r="K11" s="1" t="s">
        <v>16</v>
      </c>
    </row>
    <row r="12" spans="1:11" x14ac:dyDescent="0.25">
      <c r="A12" s="1">
        <v>0</v>
      </c>
      <c r="B12" s="1">
        <v>0.1</v>
      </c>
      <c r="C12" s="1">
        <v>2</v>
      </c>
      <c r="D12">
        <f>(J12-G12*E12)/F12</f>
        <v>6.616666666666668</v>
      </c>
      <c r="E12">
        <f>(F12*K12-J12*H12)/(F12*I12-H12*G12)</f>
        <v>-0.33333333333333331</v>
      </c>
      <c r="F12" s="1">
        <f>-2*B12</f>
        <v>-0.2</v>
      </c>
      <c r="G12" s="1">
        <f>4*C12</f>
        <v>8</v>
      </c>
      <c r="H12" s="1">
        <f>4*B12</f>
        <v>0.4</v>
      </c>
      <c r="I12" s="1">
        <v>-1</v>
      </c>
      <c r="J12" s="1">
        <f>-(-B12*B12+2*C12*C12-4)</f>
        <v>-3.99</v>
      </c>
      <c r="K12" s="1">
        <f>-(2*B12*B12-C12-1)</f>
        <v>2.98</v>
      </c>
    </row>
    <row r="13" spans="1:11" x14ac:dyDescent="0.25">
      <c r="A13" s="1">
        <f>A12+1</f>
        <v>1</v>
      </c>
      <c r="B13" s="1">
        <f>B12+D12</f>
        <v>6.7166666666666677</v>
      </c>
      <c r="C13" s="1">
        <f>C12+E12</f>
        <v>1.6666666666666667</v>
      </c>
      <c r="D13">
        <f t="shared" ref="D13:D17" si="13">(J13-G13*E13)/F13</f>
        <v>-3.2604190418706551</v>
      </c>
      <c r="E13">
        <f t="shared" ref="E13:E17" si="14">(F13*K13-J13*H13)/(F13*I13-H13*G13)</f>
        <v>-3.603603603603589E-2</v>
      </c>
      <c r="F13" s="1">
        <f t="shared" ref="F13:F17" si="15">-2*B13</f>
        <v>-13.433333333333335</v>
      </c>
      <c r="G13" s="1">
        <f t="shared" ref="G13:G17" si="16">4*C13</f>
        <v>6.666666666666667</v>
      </c>
      <c r="H13" s="1">
        <f t="shared" ref="H13:H17" si="17">4*B13</f>
        <v>26.866666666666671</v>
      </c>
      <c r="I13" s="1">
        <v>-1</v>
      </c>
      <c r="J13" s="1">
        <f t="shared" ref="J13:J17" si="18">-(-B13*B13+2*C13*C13-4)</f>
        <v>43.558055555555569</v>
      </c>
      <c r="K13" s="1">
        <f t="shared" ref="K13:K17" si="19">-(2*B13*B13-C13-1)</f>
        <v>-87.560555555555581</v>
      </c>
    </row>
    <row r="14" spans="1:11" x14ac:dyDescent="0.25">
      <c r="A14" s="1">
        <f t="shared" ref="A14:A27" si="20">A13+1</f>
        <v>2</v>
      </c>
      <c r="B14" s="1">
        <f t="shared" ref="B14:B17" si="21">B13+D13</f>
        <v>3.4562476247960126</v>
      </c>
      <c r="C14" s="1">
        <f t="shared" ref="C14:C17" si="22">C13+E13</f>
        <v>1.6306306306306309</v>
      </c>
      <c r="D14">
        <f t="shared" si="13"/>
        <v>-1.5378741782820682</v>
      </c>
      <c r="E14">
        <f t="shared" si="14"/>
        <v>-4.3124650454539698E-4</v>
      </c>
      <c r="F14" s="1">
        <f t="shared" si="15"/>
        <v>-6.9124952495920251</v>
      </c>
      <c r="G14" s="1">
        <f t="shared" si="16"/>
        <v>6.5225225225225234</v>
      </c>
      <c r="H14" s="1">
        <f t="shared" si="17"/>
        <v>13.82499049918405</v>
      </c>
      <c r="I14" s="1">
        <v>-1</v>
      </c>
      <c r="J14" s="1">
        <f t="shared" si="18"/>
        <v>10.627735136806379</v>
      </c>
      <c r="K14" s="1">
        <f t="shared" si="19"/>
        <v>-21.260664657185526</v>
      </c>
    </row>
    <row r="15" spans="1:11" x14ac:dyDescent="0.25">
      <c r="A15" s="1">
        <f t="shared" si="20"/>
        <v>3</v>
      </c>
      <c r="B15" s="1">
        <f t="shared" si="21"/>
        <v>1.9183734465139444</v>
      </c>
      <c r="C15" s="1">
        <f t="shared" si="22"/>
        <v>1.6301993841260856</v>
      </c>
      <c r="D15">
        <f t="shared" si="13"/>
        <v>-0.61642247587742538</v>
      </c>
      <c r="E15">
        <f t="shared" si="14"/>
        <v>-6.1777047280290994E-8</v>
      </c>
      <c r="F15" s="1">
        <f t="shared" si="15"/>
        <v>-3.8367468930278887</v>
      </c>
      <c r="G15" s="1">
        <f t="shared" si="16"/>
        <v>6.5207975365043422</v>
      </c>
      <c r="H15" s="1">
        <f t="shared" si="17"/>
        <v>7.6734937860557775</v>
      </c>
      <c r="I15" s="1">
        <v>-1</v>
      </c>
      <c r="J15" s="1">
        <f t="shared" si="18"/>
        <v>2.3650566162796527</v>
      </c>
      <c r="K15" s="1">
        <f t="shared" si="19"/>
        <v>-4.7301139764534934</v>
      </c>
    </row>
    <row r="16" spans="1:11" x14ac:dyDescent="0.25">
      <c r="A16" s="1">
        <f t="shared" si="20"/>
        <v>4</v>
      </c>
      <c r="B16" s="1">
        <f t="shared" si="21"/>
        <v>1.3019509706365189</v>
      </c>
      <c r="C16" s="1">
        <f t="shared" si="22"/>
        <v>1.6301993223490383</v>
      </c>
      <c r="D16">
        <f t="shared" si="13"/>
        <v>-0.14592587483578048</v>
      </c>
      <c r="E16">
        <f t="shared" si="14"/>
        <v>-1.4021574674474101E-15</v>
      </c>
      <c r="F16" s="1">
        <f t="shared" si="15"/>
        <v>-2.6039019412730378</v>
      </c>
      <c r="G16" s="1">
        <f t="shared" si="16"/>
        <v>6.5207972893961532</v>
      </c>
      <c r="H16" s="1">
        <f t="shared" si="17"/>
        <v>5.2078038825460755</v>
      </c>
      <c r="I16" s="1">
        <v>-1</v>
      </c>
      <c r="J16" s="1">
        <f t="shared" si="18"/>
        <v>0.37997666876684599</v>
      </c>
      <c r="K16" s="1">
        <f t="shared" si="19"/>
        <v>-0.75995333753370886</v>
      </c>
    </row>
    <row r="17" spans="1:11" x14ac:dyDescent="0.25">
      <c r="A17" s="1">
        <f t="shared" si="20"/>
        <v>5</v>
      </c>
      <c r="B17" s="1">
        <f t="shared" si="21"/>
        <v>1.1560250958007383</v>
      </c>
      <c r="C17" s="1">
        <f t="shared" si="22"/>
        <v>1.630199322349037</v>
      </c>
      <c r="D17">
        <f t="shared" si="13"/>
        <v>-9.2101637862099395E-3</v>
      </c>
      <c r="E17">
        <f t="shared" si="14"/>
        <v>-3.6886776440931574E-17</v>
      </c>
      <c r="F17" s="1">
        <f t="shared" si="15"/>
        <v>-2.3120501916014766</v>
      </c>
      <c r="G17" s="1">
        <f t="shared" si="16"/>
        <v>6.5207972893961479</v>
      </c>
      <c r="H17" s="1">
        <f t="shared" si="17"/>
        <v>4.6241003832029532</v>
      </c>
      <c r="I17" s="1">
        <v>-1</v>
      </c>
      <c r="J17" s="1">
        <f t="shared" si="18"/>
        <v>2.1294360946587432E-2</v>
      </c>
      <c r="K17" s="1">
        <f t="shared" si="19"/>
        <v>-4.2588721893175308E-2</v>
      </c>
    </row>
    <row r="18" spans="1:11" x14ac:dyDescent="0.25">
      <c r="A18" s="1">
        <f t="shared" si="20"/>
        <v>6</v>
      </c>
      <c r="B18" s="1">
        <f t="shared" ref="B18:B27" si="23">B17+D17</f>
        <v>1.1468149320145284</v>
      </c>
      <c r="C18" s="1">
        <f t="shared" ref="C18:C27" si="24">C17+E17</f>
        <v>1.630199322349037</v>
      </c>
      <c r="D18">
        <f t="shared" ref="D18:D27" si="25">(J18-G18*E18)/F18</f>
        <v>-3.6983786398778759E-5</v>
      </c>
      <c r="E18">
        <f t="shared" ref="E18:E27" si="26">(F18*K18-J18*H18)/(F18*I18-H18*G18)</f>
        <v>-3.4051003396377462E-17</v>
      </c>
      <c r="F18" s="1">
        <f t="shared" ref="F18:F27" si="27">-2*B18</f>
        <v>-2.2936298640290569</v>
      </c>
      <c r="G18" s="1">
        <f t="shared" ref="G18:G27" si="28">4*C18</f>
        <v>6.5207972893961479</v>
      </c>
      <c r="H18" s="1">
        <f t="shared" ref="H18:H27" si="29">4*B18</f>
        <v>4.5872597280581138</v>
      </c>
      <c r="I18" s="1">
        <v>0</v>
      </c>
      <c r="J18" s="1">
        <f t="shared" ref="J18:J27" si="30">-(-B18*B18+2*C18*C18-4)</f>
        <v>8.4827116968888561E-5</v>
      </c>
      <c r="K18" s="1">
        <f t="shared" ref="K18:K27" si="31">-(2*B18*B18-C18-1)</f>
        <v>-1.6965423393822121E-4</v>
      </c>
    </row>
    <row r="19" spans="1:11" x14ac:dyDescent="0.25">
      <c r="A19" s="1">
        <f t="shared" si="20"/>
        <v>7</v>
      </c>
      <c r="B19" s="1">
        <f t="shared" si="23"/>
        <v>1.1467779482281297</v>
      </c>
      <c r="C19" s="1">
        <f t="shared" si="24"/>
        <v>1.630199322349037</v>
      </c>
      <c r="D19">
        <f t="shared" si="25"/>
        <v>-5.9636676393394042E-10</v>
      </c>
      <c r="E19">
        <f t="shared" si="26"/>
        <v>-6.3253387271791229E-17</v>
      </c>
      <c r="F19" s="1">
        <f t="shared" si="27"/>
        <v>-2.2935558964562595</v>
      </c>
      <c r="G19" s="1">
        <f t="shared" si="28"/>
        <v>6.5207972893961479</v>
      </c>
      <c r="H19" s="1">
        <f t="shared" si="29"/>
        <v>4.5871117929125189</v>
      </c>
      <c r="I19" s="1">
        <v>1</v>
      </c>
      <c r="J19" s="1">
        <f t="shared" si="30"/>
        <v>1.3678000954087111E-9</v>
      </c>
      <c r="K19" s="1">
        <f t="shared" si="31"/>
        <v>-2.7356010789958418E-9</v>
      </c>
    </row>
    <row r="20" spans="1:11" x14ac:dyDescent="0.25">
      <c r="A20" s="1">
        <f t="shared" si="20"/>
        <v>8</v>
      </c>
      <c r="B20" s="1">
        <f t="shared" si="23"/>
        <v>1.146777947631763</v>
      </c>
      <c r="C20" s="1">
        <f t="shared" si="24"/>
        <v>1.630199322349037</v>
      </c>
      <c r="D20">
        <f t="shared" si="25"/>
        <v>0</v>
      </c>
      <c r="E20">
        <f t="shared" si="26"/>
        <v>0</v>
      </c>
      <c r="F20" s="1">
        <f t="shared" si="27"/>
        <v>-2.293555895263526</v>
      </c>
      <c r="G20" s="1">
        <f t="shared" si="28"/>
        <v>6.5207972893961479</v>
      </c>
      <c r="H20" s="1">
        <f t="shared" si="29"/>
        <v>4.587111790527052</v>
      </c>
      <c r="I20" s="1">
        <v>2</v>
      </c>
      <c r="J20" s="1">
        <f t="shared" si="30"/>
        <v>0</v>
      </c>
      <c r="K20" s="1">
        <f t="shared" si="31"/>
        <v>0</v>
      </c>
    </row>
    <row r="21" spans="1:11" x14ac:dyDescent="0.25">
      <c r="A21" s="1">
        <f t="shared" si="20"/>
        <v>9</v>
      </c>
      <c r="B21" s="1">
        <f t="shared" si="23"/>
        <v>1.146777947631763</v>
      </c>
      <c r="C21" s="1">
        <f t="shared" si="24"/>
        <v>1.630199322349037</v>
      </c>
      <c r="D21">
        <f t="shared" si="25"/>
        <v>0</v>
      </c>
      <c r="E21">
        <f t="shared" si="26"/>
        <v>0</v>
      </c>
      <c r="F21" s="1">
        <f t="shared" si="27"/>
        <v>-2.293555895263526</v>
      </c>
      <c r="G21" s="1">
        <f t="shared" si="28"/>
        <v>6.5207972893961479</v>
      </c>
      <c r="H21" s="1">
        <f t="shared" si="29"/>
        <v>4.587111790527052</v>
      </c>
      <c r="I21" s="1">
        <v>3</v>
      </c>
      <c r="J21" s="1">
        <f t="shared" si="30"/>
        <v>0</v>
      </c>
      <c r="K21" s="1">
        <f t="shared" si="31"/>
        <v>0</v>
      </c>
    </row>
    <row r="22" spans="1:11" x14ac:dyDescent="0.25">
      <c r="A22" s="1">
        <f t="shared" si="20"/>
        <v>10</v>
      </c>
      <c r="B22" s="1">
        <f t="shared" si="23"/>
        <v>1.146777947631763</v>
      </c>
      <c r="C22" s="1">
        <f t="shared" si="24"/>
        <v>1.630199322349037</v>
      </c>
      <c r="D22">
        <f t="shared" si="25"/>
        <v>0</v>
      </c>
      <c r="E22">
        <f t="shared" si="26"/>
        <v>0</v>
      </c>
      <c r="F22" s="1">
        <f t="shared" si="27"/>
        <v>-2.293555895263526</v>
      </c>
      <c r="G22" s="1">
        <f t="shared" si="28"/>
        <v>6.5207972893961479</v>
      </c>
      <c r="H22" s="1">
        <f t="shared" si="29"/>
        <v>4.587111790527052</v>
      </c>
      <c r="I22" s="1">
        <v>4</v>
      </c>
      <c r="J22" s="1">
        <f t="shared" si="30"/>
        <v>0</v>
      </c>
      <c r="K22" s="1">
        <f t="shared" si="31"/>
        <v>0</v>
      </c>
    </row>
    <row r="23" spans="1:11" x14ac:dyDescent="0.25">
      <c r="A23" s="1">
        <f t="shared" si="20"/>
        <v>11</v>
      </c>
      <c r="B23" s="1">
        <f t="shared" si="23"/>
        <v>1.146777947631763</v>
      </c>
      <c r="C23" s="1">
        <f t="shared" si="24"/>
        <v>1.630199322349037</v>
      </c>
      <c r="D23">
        <f t="shared" si="25"/>
        <v>0</v>
      </c>
      <c r="E23">
        <f t="shared" si="26"/>
        <v>0</v>
      </c>
      <c r="F23" s="1">
        <f t="shared" si="27"/>
        <v>-2.293555895263526</v>
      </c>
      <c r="G23" s="1">
        <f t="shared" si="28"/>
        <v>6.5207972893961479</v>
      </c>
      <c r="H23" s="1">
        <f t="shared" si="29"/>
        <v>4.587111790527052</v>
      </c>
      <c r="I23" s="1">
        <v>5</v>
      </c>
      <c r="J23" s="1">
        <f t="shared" si="30"/>
        <v>0</v>
      </c>
      <c r="K23" s="1">
        <f t="shared" si="31"/>
        <v>0</v>
      </c>
    </row>
    <row r="24" spans="1:11" x14ac:dyDescent="0.25">
      <c r="A24" s="1">
        <f t="shared" si="20"/>
        <v>12</v>
      </c>
      <c r="B24" s="1">
        <f t="shared" si="23"/>
        <v>1.146777947631763</v>
      </c>
      <c r="C24" s="1">
        <f t="shared" si="24"/>
        <v>1.630199322349037</v>
      </c>
      <c r="D24">
        <f t="shared" si="25"/>
        <v>0</v>
      </c>
      <c r="E24">
        <f t="shared" si="26"/>
        <v>0</v>
      </c>
      <c r="F24" s="1">
        <f t="shared" si="27"/>
        <v>-2.293555895263526</v>
      </c>
      <c r="G24" s="1">
        <f t="shared" si="28"/>
        <v>6.5207972893961479</v>
      </c>
      <c r="H24" s="1">
        <f t="shared" si="29"/>
        <v>4.587111790527052</v>
      </c>
      <c r="I24" s="1">
        <v>6</v>
      </c>
      <c r="J24" s="1">
        <f t="shared" si="30"/>
        <v>0</v>
      </c>
      <c r="K24" s="1">
        <f t="shared" si="31"/>
        <v>0</v>
      </c>
    </row>
    <row r="25" spans="1:11" x14ac:dyDescent="0.25">
      <c r="A25" s="1">
        <f t="shared" si="20"/>
        <v>13</v>
      </c>
      <c r="B25" s="1">
        <f t="shared" si="23"/>
        <v>1.146777947631763</v>
      </c>
      <c r="C25" s="1">
        <f t="shared" si="24"/>
        <v>1.630199322349037</v>
      </c>
      <c r="D25">
        <f t="shared" si="25"/>
        <v>0</v>
      </c>
      <c r="E25">
        <f t="shared" si="26"/>
        <v>0</v>
      </c>
      <c r="F25" s="1">
        <f t="shared" si="27"/>
        <v>-2.293555895263526</v>
      </c>
      <c r="G25" s="1">
        <f t="shared" si="28"/>
        <v>6.5207972893961479</v>
      </c>
      <c r="H25" s="1">
        <f t="shared" si="29"/>
        <v>4.587111790527052</v>
      </c>
      <c r="I25" s="1">
        <v>7</v>
      </c>
      <c r="J25" s="1">
        <f t="shared" si="30"/>
        <v>0</v>
      </c>
      <c r="K25" s="1">
        <f t="shared" si="31"/>
        <v>0</v>
      </c>
    </row>
    <row r="26" spans="1:11" x14ac:dyDescent="0.25">
      <c r="A26" s="1">
        <f t="shared" si="20"/>
        <v>14</v>
      </c>
      <c r="B26" s="1">
        <f t="shared" si="23"/>
        <v>1.146777947631763</v>
      </c>
      <c r="C26" s="1">
        <f t="shared" si="24"/>
        <v>1.630199322349037</v>
      </c>
      <c r="D26">
        <f t="shared" si="25"/>
        <v>0</v>
      </c>
      <c r="E26">
        <f t="shared" si="26"/>
        <v>0</v>
      </c>
      <c r="F26" s="1">
        <f t="shared" si="27"/>
        <v>-2.293555895263526</v>
      </c>
      <c r="G26" s="1">
        <f t="shared" si="28"/>
        <v>6.5207972893961479</v>
      </c>
      <c r="H26" s="1">
        <f t="shared" si="29"/>
        <v>4.587111790527052</v>
      </c>
      <c r="I26" s="1">
        <v>8</v>
      </c>
      <c r="J26" s="1">
        <f t="shared" si="30"/>
        <v>0</v>
      </c>
      <c r="K26" s="1">
        <f t="shared" si="31"/>
        <v>0</v>
      </c>
    </row>
    <row r="27" spans="1:11" x14ac:dyDescent="0.25">
      <c r="A27" s="1">
        <f t="shared" si="20"/>
        <v>15</v>
      </c>
      <c r="B27" s="1">
        <f t="shared" si="23"/>
        <v>1.146777947631763</v>
      </c>
      <c r="C27" s="1">
        <f t="shared" si="24"/>
        <v>1.630199322349037</v>
      </c>
      <c r="D27">
        <f t="shared" si="25"/>
        <v>0</v>
      </c>
      <c r="E27">
        <f t="shared" si="26"/>
        <v>0</v>
      </c>
      <c r="F27" s="1">
        <f t="shared" si="27"/>
        <v>-2.293555895263526</v>
      </c>
      <c r="G27" s="1">
        <f t="shared" si="28"/>
        <v>6.5207972893961479</v>
      </c>
      <c r="H27" s="1">
        <f t="shared" si="29"/>
        <v>4.587111790527052</v>
      </c>
      <c r="I27" s="1">
        <v>9</v>
      </c>
      <c r="J27" s="1">
        <f t="shared" si="30"/>
        <v>0</v>
      </c>
      <c r="K27" s="1">
        <f t="shared" si="31"/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19" workbookViewId="0">
      <selection activeCell="D2" sqref="D2"/>
    </sheetView>
  </sheetViews>
  <sheetFormatPr defaultRowHeight="15" x14ac:dyDescent="0.25"/>
  <cols>
    <col min="11" max="11" width="9.140625" style="2"/>
  </cols>
  <sheetData>
    <row r="1" spans="1:11" x14ac:dyDescent="0.25">
      <c r="A1" t="s">
        <v>9</v>
      </c>
      <c r="B1" t="s">
        <v>10</v>
      </c>
      <c r="C1" t="s">
        <v>11</v>
      </c>
      <c r="D1" t="s">
        <v>12</v>
      </c>
      <c r="H1" t="s">
        <v>9</v>
      </c>
      <c r="I1" t="s">
        <v>10</v>
      </c>
      <c r="J1" t="s">
        <v>11</v>
      </c>
      <c r="K1" s="2" t="s">
        <v>12</v>
      </c>
    </row>
    <row r="2" spans="1:11" x14ac:dyDescent="0.25">
      <c r="A2">
        <v>-2</v>
      </c>
      <c r="B2">
        <f>2*A2*A2-1</f>
        <v>7</v>
      </c>
      <c r="C2">
        <f>SQRT(A2*A2/2+2)</f>
        <v>2</v>
      </c>
      <c r="D2">
        <f>B2-C2</f>
        <v>5</v>
      </c>
      <c r="H2">
        <v>-2</v>
      </c>
      <c r="I2">
        <f>B2</f>
        <v>7</v>
      </c>
      <c r="J2">
        <f>-C2</f>
        <v>-2</v>
      </c>
      <c r="K2" s="2">
        <f>I2-J2</f>
        <v>9</v>
      </c>
    </row>
    <row r="3" spans="1:11" x14ac:dyDescent="0.25">
      <c r="A3">
        <f>A2+0.1</f>
        <v>-1.9</v>
      </c>
      <c r="B3">
        <f t="shared" ref="B3:B42" si="0">2*A3*A3-1</f>
        <v>6.22</v>
      </c>
      <c r="C3">
        <f t="shared" ref="C3:C42" si="1">SQRT(A3*A3/2+2)</f>
        <v>1.9506409203131159</v>
      </c>
      <c r="D3">
        <f t="shared" ref="D3:D42" si="2">B3-C3</f>
        <v>4.2693590796868843</v>
      </c>
      <c r="H3">
        <f>H2+0.1</f>
        <v>-1.9</v>
      </c>
      <c r="I3">
        <f t="shared" ref="I3:I42" si="3">B3</f>
        <v>6.22</v>
      </c>
      <c r="J3">
        <f t="shared" ref="J3:J42" si="4">-C3</f>
        <v>-1.9506409203131159</v>
      </c>
      <c r="K3" s="2">
        <f t="shared" ref="K3:K42" si="5">I3-J3</f>
        <v>8.1706409203131152</v>
      </c>
    </row>
    <row r="4" spans="1:11" x14ac:dyDescent="0.25">
      <c r="A4">
        <f t="shared" ref="A4:A21" si="6">A3+0.1</f>
        <v>-1.7999999999999998</v>
      </c>
      <c r="B4">
        <f t="shared" si="0"/>
        <v>5.4799999999999986</v>
      </c>
      <c r="C4">
        <f t="shared" si="1"/>
        <v>1.9026297590440446</v>
      </c>
      <c r="D4">
        <f t="shared" si="2"/>
        <v>3.577370240955954</v>
      </c>
      <c r="H4">
        <f t="shared" ref="H4:H21" si="7">H3+0.1</f>
        <v>-1.7999999999999998</v>
      </c>
      <c r="I4">
        <f t="shared" si="3"/>
        <v>5.4799999999999986</v>
      </c>
      <c r="J4">
        <f t="shared" si="4"/>
        <v>-1.9026297590440446</v>
      </c>
      <c r="K4" s="2">
        <f t="shared" si="5"/>
        <v>7.3826297590440433</v>
      </c>
    </row>
    <row r="5" spans="1:11" x14ac:dyDescent="0.25">
      <c r="A5">
        <f t="shared" si="6"/>
        <v>-1.6999999999999997</v>
      </c>
      <c r="B5">
        <f t="shared" si="0"/>
        <v>4.7799999999999985</v>
      </c>
      <c r="C5">
        <f t="shared" si="1"/>
        <v>1.8560711193270585</v>
      </c>
      <c r="D5">
        <f t="shared" si="2"/>
        <v>2.92392888067294</v>
      </c>
      <c r="H5">
        <f t="shared" si="7"/>
        <v>-1.6999999999999997</v>
      </c>
      <c r="I5">
        <f t="shared" si="3"/>
        <v>4.7799999999999985</v>
      </c>
      <c r="J5">
        <f t="shared" si="4"/>
        <v>-1.8560711193270585</v>
      </c>
      <c r="K5" s="2">
        <f t="shared" si="5"/>
        <v>6.636071119327057</v>
      </c>
    </row>
    <row r="6" spans="1:11" x14ac:dyDescent="0.25">
      <c r="A6" s="3">
        <f t="shared" si="6"/>
        <v>-1.5999999999999996</v>
      </c>
      <c r="B6">
        <f t="shared" si="0"/>
        <v>4.1199999999999974</v>
      </c>
      <c r="C6">
        <f t="shared" si="1"/>
        <v>1.8110770276274832</v>
      </c>
      <c r="D6" s="3">
        <f t="shared" si="2"/>
        <v>2.308922972372514</v>
      </c>
      <c r="E6" s="3"/>
      <c r="H6">
        <f t="shared" si="7"/>
        <v>-1.5999999999999996</v>
      </c>
      <c r="I6">
        <f t="shared" si="3"/>
        <v>4.1199999999999974</v>
      </c>
      <c r="J6">
        <f t="shared" si="4"/>
        <v>-1.8110770276274832</v>
      </c>
      <c r="K6" s="2">
        <f t="shared" si="5"/>
        <v>5.9310770276274809</v>
      </c>
    </row>
    <row r="7" spans="1:11" x14ac:dyDescent="0.25">
      <c r="A7" s="3">
        <f t="shared" si="6"/>
        <v>-1.4999999999999996</v>
      </c>
      <c r="B7">
        <f t="shared" si="0"/>
        <v>3.4999999999999973</v>
      </c>
      <c r="C7">
        <f t="shared" si="1"/>
        <v>1.7677669529663687</v>
      </c>
      <c r="D7" s="3">
        <f t="shared" si="2"/>
        <v>1.7322330470336287</v>
      </c>
      <c r="E7" s="3"/>
      <c r="H7">
        <f t="shared" si="7"/>
        <v>-1.4999999999999996</v>
      </c>
      <c r="I7">
        <f t="shared" si="3"/>
        <v>3.4999999999999973</v>
      </c>
      <c r="J7">
        <f t="shared" si="4"/>
        <v>-1.7677669529663687</v>
      </c>
      <c r="K7" s="2">
        <f t="shared" si="5"/>
        <v>5.2677669529663662</v>
      </c>
    </row>
    <row r="8" spans="1:11" x14ac:dyDescent="0.25">
      <c r="A8">
        <f t="shared" si="6"/>
        <v>-1.3999999999999995</v>
      </c>
      <c r="B8">
        <f t="shared" si="0"/>
        <v>2.9199999999999968</v>
      </c>
      <c r="C8">
        <f t="shared" si="1"/>
        <v>1.7262676501632066</v>
      </c>
      <c r="D8">
        <f t="shared" si="2"/>
        <v>1.1937323498367902</v>
      </c>
      <c r="H8">
        <f t="shared" si="7"/>
        <v>-1.3999999999999995</v>
      </c>
      <c r="I8">
        <f t="shared" si="3"/>
        <v>2.9199999999999968</v>
      </c>
      <c r="J8">
        <f t="shared" si="4"/>
        <v>-1.7262676501632066</v>
      </c>
      <c r="K8" s="2">
        <f t="shared" si="5"/>
        <v>4.6462676501632032</v>
      </c>
    </row>
    <row r="9" spans="1:11" x14ac:dyDescent="0.25">
      <c r="A9">
        <f t="shared" si="6"/>
        <v>-1.2999999999999994</v>
      </c>
      <c r="B9">
        <f t="shared" si="0"/>
        <v>2.3799999999999968</v>
      </c>
      <c r="C9">
        <f t="shared" si="1"/>
        <v>1.6867127793432999</v>
      </c>
      <c r="D9">
        <f t="shared" si="2"/>
        <v>0.6932872206566969</v>
      </c>
      <c r="H9">
        <f t="shared" si="7"/>
        <v>-1.2999999999999994</v>
      </c>
      <c r="I9">
        <f t="shared" si="3"/>
        <v>2.3799999999999968</v>
      </c>
      <c r="J9">
        <f t="shared" si="4"/>
        <v>-1.6867127793432999</v>
      </c>
      <c r="K9" s="2">
        <f t="shared" si="5"/>
        <v>4.0667127793432964</v>
      </c>
    </row>
    <row r="10" spans="1:11" x14ac:dyDescent="0.25">
      <c r="A10" s="10">
        <f t="shared" si="6"/>
        <v>-1.1999999999999993</v>
      </c>
      <c r="B10" s="10">
        <f t="shared" si="0"/>
        <v>1.8799999999999968</v>
      </c>
      <c r="C10" s="10">
        <f t="shared" si="1"/>
        <v>1.6492422502470641</v>
      </c>
      <c r="D10" s="10">
        <f t="shared" si="2"/>
        <v>0.23075774975293273</v>
      </c>
      <c r="E10" s="10"/>
      <c r="F10" s="11" t="s">
        <v>17</v>
      </c>
      <c r="H10">
        <f t="shared" si="7"/>
        <v>-1.1999999999999993</v>
      </c>
      <c r="I10">
        <f t="shared" si="3"/>
        <v>1.8799999999999968</v>
      </c>
      <c r="J10">
        <f t="shared" si="4"/>
        <v>-1.6492422502470641</v>
      </c>
      <c r="K10" s="2">
        <f t="shared" si="5"/>
        <v>3.5292422502470608</v>
      </c>
    </row>
    <row r="11" spans="1:11" x14ac:dyDescent="0.25">
      <c r="A11" s="10">
        <f t="shared" si="6"/>
        <v>-1.0999999999999992</v>
      </c>
      <c r="B11" s="10">
        <f t="shared" si="0"/>
        <v>1.4199999999999964</v>
      </c>
      <c r="C11" s="10">
        <f t="shared" si="1"/>
        <v>1.614001239156897</v>
      </c>
      <c r="D11" s="10">
        <f t="shared" si="2"/>
        <v>-0.1940012391569006</v>
      </c>
      <c r="E11" s="10"/>
      <c r="F11" s="11" t="s">
        <v>18</v>
      </c>
      <c r="H11">
        <f t="shared" si="7"/>
        <v>-1.0999999999999992</v>
      </c>
      <c r="I11">
        <f t="shared" si="3"/>
        <v>1.4199999999999964</v>
      </c>
      <c r="J11">
        <f t="shared" si="4"/>
        <v>-1.614001239156897</v>
      </c>
      <c r="K11" s="2">
        <f t="shared" si="5"/>
        <v>3.0340012391568933</v>
      </c>
    </row>
    <row r="12" spans="1:11" x14ac:dyDescent="0.25">
      <c r="A12">
        <f t="shared" si="6"/>
        <v>-0.99999999999999922</v>
      </c>
      <c r="B12">
        <f t="shared" si="0"/>
        <v>0.99999999999999689</v>
      </c>
      <c r="C12">
        <f t="shared" si="1"/>
        <v>1.5811388300841893</v>
      </c>
      <c r="D12">
        <f t="shared" si="2"/>
        <v>-0.58113883008419243</v>
      </c>
      <c r="H12">
        <f t="shared" si="7"/>
        <v>-0.99999999999999922</v>
      </c>
      <c r="I12">
        <f t="shared" si="3"/>
        <v>0.99999999999999689</v>
      </c>
      <c r="J12">
        <f t="shared" si="4"/>
        <v>-1.5811388300841893</v>
      </c>
      <c r="K12" s="2">
        <f t="shared" si="5"/>
        <v>2.5811388300841864</v>
      </c>
    </row>
    <row r="13" spans="1:11" x14ac:dyDescent="0.25">
      <c r="A13">
        <f t="shared" si="6"/>
        <v>-0.89999999999999925</v>
      </c>
      <c r="B13">
        <f t="shared" si="0"/>
        <v>0.61999999999999722</v>
      </c>
      <c r="C13">
        <f t="shared" si="1"/>
        <v>1.5508062419270821</v>
      </c>
      <c r="D13">
        <f t="shared" si="2"/>
        <v>-0.93080624192708483</v>
      </c>
      <c r="H13">
        <f t="shared" si="7"/>
        <v>-0.89999999999999925</v>
      </c>
      <c r="I13">
        <f t="shared" si="3"/>
        <v>0.61999999999999722</v>
      </c>
      <c r="J13">
        <f t="shared" si="4"/>
        <v>-1.5508062419270821</v>
      </c>
      <c r="K13" s="2">
        <f t="shared" si="5"/>
        <v>2.170806241927079</v>
      </c>
    </row>
    <row r="14" spans="1:11" ht="12" customHeight="1" x14ac:dyDescent="0.25">
      <c r="A14">
        <f t="shared" si="6"/>
        <v>-0.79999999999999927</v>
      </c>
      <c r="B14">
        <f t="shared" si="0"/>
        <v>0.27999999999999758</v>
      </c>
      <c r="C14">
        <f t="shared" si="1"/>
        <v>1.5231546211727816</v>
      </c>
      <c r="D14">
        <f t="shared" si="2"/>
        <v>-1.243154621172784</v>
      </c>
      <c r="H14">
        <f t="shared" si="7"/>
        <v>-0.79999999999999927</v>
      </c>
      <c r="I14">
        <f t="shared" si="3"/>
        <v>0.27999999999999758</v>
      </c>
      <c r="J14">
        <f t="shared" si="4"/>
        <v>-1.5231546211727816</v>
      </c>
      <c r="K14" s="2">
        <f t="shared" si="5"/>
        <v>1.8031546211727791</v>
      </c>
    </row>
    <row r="15" spans="1:11" x14ac:dyDescent="0.25">
      <c r="A15">
        <f t="shared" si="6"/>
        <v>-0.69999999999999929</v>
      </c>
      <c r="B15">
        <f t="shared" si="0"/>
        <v>-2.0000000000002016E-2</v>
      </c>
      <c r="C15">
        <f t="shared" si="1"/>
        <v>1.4983324063771697</v>
      </c>
      <c r="D15">
        <f t="shared" si="2"/>
        <v>-1.5183324063771717</v>
      </c>
      <c r="H15">
        <f t="shared" si="7"/>
        <v>-0.69999999999999929</v>
      </c>
      <c r="I15">
        <f t="shared" si="3"/>
        <v>-2.0000000000002016E-2</v>
      </c>
      <c r="J15">
        <f t="shared" si="4"/>
        <v>-1.4983324063771697</v>
      </c>
      <c r="K15" s="2">
        <f t="shared" si="5"/>
        <v>1.4783324063771677</v>
      </c>
    </row>
    <row r="16" spans="1:11" x14ac:dyDescent="0.25">
      <c r="A16">
        <f t="shared" si="6"/>
        <v>-0.59999999999999931</v>
      </c>
      <c r="B16">
        <f t="shared" si="0"/>
        <v>-0.28000000000000169</v>
      </c>
      <c r="C16">
        <f t="shared" si="1"/>
        <v>1.4764823060233399</v>
      </c>
      <c r="D16">
        <f t="shared" si="2"/>
        <v>-1.7564823060233414</v>
      </c>
      <c r="H16">
        <f t="shared" si="7"/>
        <v>-0.59999999999999931</v>
      </c>
      <c r="I16">
        <f t="shared" si="3"/>
        <v>-0.28000000000000169</v>
      </c>
      <c r="J16">
        <f t="shared" si="4"/>
        <v>-1.4764823060233399</v>
      </c>
      <c r="K16" s="2">
        <f t="shared" si="5"/>
        <v>1.1964823060233383</v>
      </c>
    </row>
    <row r="17" spans="1:11" x14ac:dyDescent="0.25">
      <c r="A17">
        <f t="shared" si="6"/>
        <v>-0.49999999999999933</v>
      </c>
      <c r="B17">
        <f t="shared" si="0"/>
        <v>-0.50000000000000133</v>
      </c>
      <c r="C17">
        <f t="shared" si="1"/>
        <v>1.457737973711325</v>
      </c>
      <c r="D17">
        <f t="shared" si="2"/>
        <v>-1.9577379737113263</v>
      </c>
      <c r="H17">
        <f t="shared" si="7"/>
        <v>-0.49999999999999933</v>
      </c>
      <c r="I17">
        <f t="shared" si="3"/>
        <v>-0.50000000000000133</v>
      </c>
      <c r="J17">
        <f t="shared" si="4"/>
        <v>-1.457737973711325</v>
      </c>
      <c r="K17" s="2">
        <f t="shared" si="5"/>
        <v>0.95773797371132363</v>
      </c>
    </row>
    <row r="18" spans="1:11" x14ac:dyDescent="0.25">
      <c r="A18">
        <f t="shared" si="6"/>
        <v>-0.39999999999999936</v>
      </c>
      <c r="B18">
        <f t="shared" si="0"/>
        <v>-0.68000000000000105</v>
      </c>
      <c r="C18">
        <f t="shared" si="1"/>
        <v>1.4422205101855956</v>
      </c>
      <c r="D18">
        <f t="shared" si="2"/>
        <v>-2.1222205101855964</v>
      </c>
      <c r="H18">
        <f t="shared" si="7"/>
        <v>-0.39999999999999936</v>
      </c>
      <c r="I18">
        <f t="shared" si="3"/>
        <v>-0.68000000000000105</v>
      </c>
      <c r="J18">
        <f t="shared" si="4"/>
        <v>-1.4422205101855956</v>
      </c>
      <c r="K18" s="2">
        <f t="shared" si="5"/>
        <v>0.76222051018559456</v>
      </c>
    </row>
    <row r="19" spans="1:11" x14ac:dyDescent="0.25">
      <c r="A19">
        <f t="shared" si="6"/>
        <v>-0.29999999999999938</v>
      </c>
      <c r="B19">
        <f t="shared" si="0"/>
        <v>-0.82000000000000073</v>
      </c>
      <c r="C19">
        <f t="shared" si="1"/>
        <v>1.4300349646075092</v>
      </c>
      <c r="D19">
        <f t="shared" si="2"/>
        <v>-2.2500349646075097</v>
      </c>
      <c r="H19">
        <f t="shared" si="7"/>
        <v>-0.29999999999999938</v>
      </c>
      <c r="I19">
        <f t="shared" si="3"/>
        <v>-0.82000000000000073</v>
      </c>
      <c r="J19">
        <f t="shared" si="4"/>
        <v>-1.4300349646075092</v>
      </c>
      <c r="K19" s="2">
        <f t="shared" si="5"/>
        <v>0.6100349646075085</v>
      </c>
    </row>
    <row r="20" spans="1:11" x14ac:dyDescent="0.25">
      <c r="A20">
        <f t="shared" si="6"/>
        <v>-0.19999999999999937</v>
      </c>
      <c r="B20">
        <f t="shared" si="0"/>
        <v>-0.92000000000000048</v>
      </c>
      <c r="C20">
        <f t="shared" si="1"/>
        <v>1.4212670403551895</v>
      </c>
      <c r="D20">
        <f t="shared" si="2"/>
        <v>-2.3412670403551901</v>
      </c>
      <c r="H20">
        <f t="shared" si="7"/>
        <v>-0.19999999999999937</v>
      </c>
      <c r="I20">
        <f t="shared" si="3"/>
        <v>-0.92000000000000048</v>
      </c>
      <c r="J20">
        <f t="shared" si="4"/>
        <v>-1.4212670403551895</v>
      </c>
      <c r="K20" s="2">
        <f t="shared" si="5"/>
        <v>0.50126704035518899</v>
      </c>
    </row>
    <row r="21" spans="1:11" x14ac:dyDescent="0.25">
      <c r="A21">
        <f t="shared" si="6"/>
        <v>-9.9999999999999367E-2</v>
      </c>
      <c r="B21">
        <f t="shared" si="0"/>
        <v>-0.9800000000000002</v>
      </c>
      <c r="C21">
        <f t="shared" si="1"/>
        <v>1.4159802258506295</v>
      </c>
      <c r="D21">
        <f t="shared" si="2"/>
        <v>-2.3959802258506295</v>
      </c>
      <c r="H21">
        <f t="shared" si="7"/>
        <v>-9.9999999999999367E-2</v>
      </c>
      <c r="I21">
        <f t="shared" si="3"/>
        <v>-0.9800000000000002</v>
      </c>
      <c r="J21">
        <f t="shared" si="4"/>
        <v>-1.4159802258506295</v>
      </c>
      <c r="K21" s="2">
        <f t="shared" si="5"/>
        <v>0.43598022585062934</v>
      </c>
    </row>
    <row r="22" spans="1:11" x14ac:dyDescent="0.25">
      <c r="A22">
        <f>A21+0.1</f>
        <v>6.3837823915946501E-16</v>
      </c>
      <c r="B22">
        <f t="shared" si="0"/>
        <v>-1</v>
      </c>
      <c r="C22">
        <f t="shared" si="1"/>
        <v>1.4142135623730951</v>
      </c>
      <c r="D22">
        <f t="shared" si="2"/>
        <v>-2.4142135623730949</v>
      </c>
      <c r="F22">
        <f>SQRT(2)</f>
        <v>1.4142135623730951</v>
      </c>
      <c r="H22">
        <f>H21+0.1</f>
        <v>6.3837823915946501E-16</v>
      </c>
      <c r="I22">
        <f t="shared" si="3"/>
        <v>-1</v>
      </c>
      <c r="J22">
        <f t="shared" si="4"/>
        <v>-1.4142135623730951</v>
      </c>
      <c r="K22" s="2">
        <f t="shared" si="5"/>
        <v>0.41421356237309515</v>
      </c>
    </row>
    <row r="23" spans="1:11" x14ac:dyDescent="0.25">
      <c r="A23">
        <f t="shared" ref="A23:A30" si="8">A22+0.1</f>
        <v>0.10000000000000064</v>
      </c>
      <c r="B23">
        <f t="shared" si="0"/>
        <v>-0.97999999999999976</v>
      </c>
      <c r="C23">
        <f t="shared" si="1"/>
        <v>1.4159802258506295</v>
      </c>
      <c r="D23">
        <f t="shared" si="2"/>
        <v>-2.3959802258506295</v>
      </c>
      <c r="H23">
        <f t="shared" ref="H23:H30" si="9">H22+0.1</f>
        <v>0.10000000000000064</v>
      </c>
      <c r="I23">
        <f t="shared" si="3"/>
        <v>-0.97999999999999976</v>
      </c>
      <c r="J23">
        <f t="shared" si="4"/>
        <v>-1.4159802258506295</v>
      </c>
      <c r="K23" s="2">
        <f t="shared" si="5"/>
        <v>0.43598022585062979</v>
      </c>
    </row>
    <row r="24" spans="1:11" x14ac:dyDescent="0.25">
      <c r="A24">
        <f t="shared" si="8"/>
        <v>0.20000000000000065</v>
      </c>
      <c r="B24">
        <f t="shared" si="0"/>
        <v>-0.91999999999999948</v>
      </c>
      <c r="C24">
        <f t="shared" si="1"/>
        <v>1.4212670403551895</v>
      </c>
      <c r="D24">
        <f t="shared" si="2"/>
        <v>-2.3412670403551887</v>
      </c>
      <c r="H24">
        <f t="shared" si="9"/>
        <v>0.20000000000000065</v>
      </c>
      <c r="I24">
        <f t="shared" si="3"/>
        <v>-0.91999999999999948</v>
      </c>
      <c r="J24">
        <f t="shared" si="4"/>
        <v>-1.4212670403551895</v>
      </c>
      <c r="K24" s="2">
        <f t="shared" si="5"/>
        <v>0.50126704035518999</v>
      </c>
    </row>
    <row r="25" spans="1:11" x14ac:dyDescent="0.25">
      <c r="A25">
        <f t="shared" si="8"/>
        <v>0.30000000000000066</v>
      </c>
      <c r="B25">
        <f t="shared" si="0"/>
        <v>-0.81999999999999917</v>
      </c>
      <c r="C25">
        <f t="shared" si="1"/>
        <v>1.4300349646075092</v>
      </c>
      <c r="D25">
        <f t="shared" si="2"/>
        <v>-2.2500349646075084</v>
      </c>
      <c r="H25">
        <f t="shared" si="9"/>
        <v>0.30000000000000066</v>
      </c>
      <c r="I25">
        <f t="shared" si="3"/>
        <v>-0.81999999999999917</v>
      </c>
      <c r="J25">
        <f t="shared" si="4"/>
        <v>-1.4300349646075092</v>
      </c>
      <c r="K25" s="2">
        <f t="shared" si="5"/>
        <v>0.61003496460751006</v>
      </c>
    </row>
    <row r="26" spans="1:11" x14ac:dyDescent="0.25">
      <c r="A26">
        <f t="shared" si="8"/>
        <v>0.40000000000000069</v>
      </c>
      <c r="B26">
        <f t="shared" si="0"/>
        <v>-0.67999999999999883</v>
      </c>
      <c r="C26">
        <f t="shared" si="1"/>
        <v>1.4422205101855958</v>
      </c>
      <c r="D26">
        <f t="shared" si="2"/>
        <v>-2.1222205101855947</v>
      </c>
      <c r="H26">
        <f t="shared" si="9"/>
        <v>0.40000000000000069</v>
      </c>
      <c r="I26">
        <f t="shared" si="3"/>
        <v>-0.67999999999999883</v>
      </c>
      <c r="J26">
        <f t="shared" si="4"/>
        <v>-1.4422205101855958</v>
      </c>
      <c r="K26" s="2">
        <f t="shared" si="5"/>
        <v>0.762220510185597</v>
      </c>
    </row>
    <row r="27" spans="1:11" x14ac:dyDescent="0.25">
      <c r="A27">
        <f t="shared" si="8"/>
        <v>0.50000000000000067</v>
      </c>
      <c r="B27">
        <f t="shared" si="0"/>
        <v>-0.49999999999999867</v>
      </c>
      <c r="C27">
        <f t="shared" si="1"/>
        <v>1.4577379737113252</v>
      </c>
      <c r="D27">
        <f t="shared" si="2"/>
        <v>-1.9577379737113239</v>
      </c>
      <c r="H27">
        <f t="shared" si="9"/>
        <v>0.50000000000000067</v>
      </c>
      <c r="I27">
        <f t="shared" si="3"/>
        <v>-0.49999999999999867</v>
      </c>
      <c r="J27">
        <f t="shared" si="4"/>
        <v>-1.4577379737113252</v>
      </c>
      <c r="K27" s="2">
        <f t="shared" si="5"/>
        <v>0.95773797371132652</v>
      </c>
    </row>
    <row r="28" spans="1:11" x14ac:dyDescent="0.25">
      <c r="A28">
        <f t="shared" si="8"/>
        <v>0.60000000000000064</v>
      </c>
      <c r="B28">
        <f t="shared" si="0"/>
        <v>-0.27999999999999847</v>
      </c>
      <c r="C28">
        <f t="shared" si="1"/>
        <v>1.4764823060233403</v>
      </c>
      <c r="D28">
        <f t="shared" si="2"/>
        <v>-1.7564823060233388</v>
      </c>
      <c r="H28">
        <f t="shared" si="9"/>
        <v>0.60000000000000064</v>
      </c>
      <c r="I28">
        <f t="shared" si="3"/>
        <v>-0.27999999999999847</v>
      </c>
      <c r="J28">
        <f t="shared" si="4"/>
        <v>-1.4764823060233403</v>
      </c>
      <c r="K28" s="2">
        <f t="shared" si="5"/>
        <v>1.1964823060233418</v>
      </c>
    </row>
    <row r="29" spans="1:11" x14ac:dyDescent="0.25">
      <c r="A29">
        <f t="shared" si="8"/>
        <v>0.70000000000000062</v>
      </c>
      <c r="B29">
        <f t="shared" si="0"/>
        <v>-1.9999999999998241E-2</v>
      </c>
      <c r="C29">
        <f t="shared" si="1"/>
        <v>1.4983324063771699</v>
      </c>
      <c r="D29">
        <f t="shared" si="2"/>
        <v>-1.5183324063771682</v>
      </c>
      <c r="H29">
        <f t="shared" si="9"/>
        <v>0.70000000000000062</v>
      </c>
      <c r="I29">
        <f t="shared" si="3"/>
        <v>-1.9999999999998241E-2</v>
      </c>
      <c r="J29">
        <f t="shared" si="4"/>
        <v>-1.4983324063771699</v>
      </c>
      <c r="K29" s="2">
        <f t="shared" si="5"/>
        <v>1.4783324063771717</v>
      </c>
    </row>
    <row r="30" spans="1:11" x14ac:dyDescent="0.25">
      <c r="A30">
        <f t="shared" si="8"/>
        <v>0.8000000000000006</v>
      </c>
      <c r="B30">
        <f t="shared" si="0"/>
        <v>0.28000000000000203</v>
      </c>
      <c r="C30">
        <f t="shared" si="1"/>
        <v>1.5231546211727818</v>
      </c>
      <c r="D30">
        <f t="shared" si="2"/>
        <v>-1.2431546211727798</v>
      </c>
      <c r="H30">
        <f t="shared" si="9"/>
        <v>0.8000000000000006</v>
      </c>
      <c r="I30">
        <f t="shared" si="3"/>
        <v>0.28000000000000203</v>
      </c>
      <c r="J30">
        <f t="shared" si="4"/>
        <v>-1.5231546211727818</v>
      </c>
      <c r="K30" s="2">
        <f t="shared" si="5"/>
        <v>1.8031546211727838</v>
      </c>
    </row>
    <row r="31" spans="1:11" x14ac:dyDescent="0.25">
      <c r="A31">
        <f>A30+0.1</f>
        <v>0.90000000000000058</v>
      </c>
      <c r="B31">
        <f t="shared" si="0"/>
        <v>0.6200000000000021</v>
      </c>
      <c r="C31">
        <f t="shared" si="1"/>
        <v>1.5508062419270825</v>
      </c>
      <c r="D31">
        <f t="shared" si="2"/>
        <v>-0.93080624192708039</v>
      </c>
      <c r="H31">
        <f>H30+0.1</f>
        <v>0.90000000000000058</v>
      </c>
      <c r="I31">
        <f t="shared" si="3"/>
        <v>0.6200000000000021</v>
      </c>
      <c r="J31">
        <f t="shared" si="4"/>
        <v>-1.5508062419270825</v>
      </c>
      <c r="K31" s="2">
        <f t="shared" si="5"/>
        <v>2.1708062419270844</v>
      </c>
    </row>
    <row r="32" spans="1:11" x14ac:dyDescent="0.25">
      <c r="A32">
        <f t="shared" ref="A32:A35" si="10">A31+0.1</f>
        <v>1.0000000000000007</v>
      </c>
      <c r="B32">
        <f t="shared" si="0"/>
        <v>1.0000000000000027</v>
      </c>
      <c r="C32">
        <f t="shared" si="1"/>
        <v>1.58113883008419</v>
      </c>
      <c r="D32">
        <f t="shared" si="2"/>
        <v>-0.58113883008418732</v>
      </c>
      <c r="H32">
        <f t="shared" ref="H32:H35" si="11">H31+0.1</f>
        <v>1.0000000000000007</v>
      </c>
      <c r="I32">
        <f t="shared" si="3"/>
        <v>1.0000000000000027</v>
      </c>
      <c r="J32">
        <f t="shared" si="4"/>
        <v>-1.58113883008419</v>
      </c>
      <c r="K32" s="2">
        <f t="shared" si="5"/>
        <v>2.5811388300841926</v>
      </c>
    </row>
    <row r="33" spans="1:11" x14ac:dyDescent="0.25">
      <c r="A33" s="10">
        <f t="shared" si="10"/>
        <v>1.1000000000000008</v>
      </c>
      <c r="B33" s="10">
        <f t="shared" si="0"/>
        <v>1.4200000000000035</v>
      </c>
      <c r="C33" s="10">
        <f t="shared" si="1"/>
        <v>1.6140012391568976</v>
      </c>
      <c r="D33" s="10">
        <f t="shared" si="2"/>
        <v>-0.19400123915689416</v>
      </c>
      <c r="F33" s="11" t="s">
        <v>19</v>
      </c>
      <c r="H33">
        <f t="shared" si="11"/>
        <v>1.1000000000000008</v>
      </c>
      <c r="I33">
        <f t="shared" si="3"/>
        <v>1.4200000000000035</v>
      </c>
      <c r="J33">
        <f t="shared" si="4"/>
        <v>-1.6140012391568976</v>
      </c>
      <c r="K33" s="2">
        <f t="shared" si="5"/>
        <v>3.0340012391569013</v>
      </c>
    </row>
    <row r="34" spans="1:11" x14ac:dyDescent="0.25">
      <c r="A34" s="11">
        <f t="shared" si="10"/>
        <v>1.2000000000000008</v>
      </c>
      <c r="B34" s="11">
        <f t="shared" si="0"/>
        <v>1.8800000000000039</v>
      </c>
      <c r="C34" s="11">
        <f t="shared" si="1"/>
        <v>1.6492422502470645</v>
      </c>
      <c r="D34" s="11">
        <f t="shared" si="2"/>
        <v>0.23075774975293939</v>
      </c>
      <c r="E34" s="3"/>
      <c r="F34" s="11" t="s">
        <v>18</v>
      </c>
      <c r="H34">
        <f t="shared" si="11"/>
        <v>1.2000000000000008</v>
      </c>
      <c r="I34">
        <f t="shared" si="3"/>
        <v>1.8800000000000039</v>
      </c>
      <c r="J34">
        <f t="shared" si="4"/>
        <v>-1.6492422502470645</v>
      </c>
      <c r="K34" s="2">
        <f t="shared" si="5"/>
        <v>3.5292422502470684</v>
      </c>
    </row>
    <row r="35" spans="1:11" x14ac:dyDescent="0.25">
      <c r="A35" s="3">
        <f t="shared" si="10"/>
        <v>1.3000000000000009</v>
      </c>
      <c r="B35" s="3">
        <f t="shared" si="0"/>
        <v>2.3800000000000048</v>
      </c>
      <c r="C35" s="3">
        <f t="shared" si="1"/>
        <v>1.6867127793433003</v>
      </c>
      <c r="D35" s="3">
        <f t="shared" si="2"/>
        <v>0.69328722065670445</v>
      </c>
      <c r="E35" s="3"/>
      <c r="F35" s="3"/>
      <c r="H35">
        <f t="shared" si="11"/>
        <v>1.3000000000000009</v>
      </c>
      <c r="I35">
        <f t="shared" si="3"/>
        <v>2.3800000000000048</v>
      </c>
      <c r="J35">
        <f t="shared" si="4"/>
        <v>-1.6867127793433003</v>
      </c>
      <c r="K35" s="2">
        <f t="shared" si="5"/>
        <v>4.0667127793433053</v>
      </c>
    </row>
    <row r="36" spans="1:11" x14ac:dyDescent="0.25">
      <c r="A36">
        <f>A35+0.1</f>
        <v>1.400000000000001</v>
      </c>
      <c r="B36">
        <f t="shared" si="0"/>
        <v>2.9200000000000057</v>
      </c>
      <c r="C36">
        <f t="shared" si="1"/>
        <v>1.7262676501632073</v>
      </c>
      <c r="D36">
        <f t="shared" si="2"/>
        <v>1.1937323498367984</v>
      </c>
      <c r="H36">
        <f>H35+0.1</f>
        <v>1.400000000000001</v>
      </c>
      <c r="I36">
        <f t="shared" si="3"/>
        <v>2.9200000000000057</v>
      </c>
      <c r="J36">
        <f t="shared" si="4"/>
        <v>-1.7262676501632073</v>
      </c>
      <c r="K36" s="2">
        <f t="shared" si="5"/>
        <v>4.646267650163213</v>
      </c>
    </row>
    <row r="37" spans="1:11" x14ac:dyDescent="0.25">
      <c r="A37">
        <f t="shared" ref="A37:A42" si="12">A36+0.1</f>
        <v>1.5000000000000011</v>
      </c>
      <c r="B37">
        <f t="shared" si="0"/>
        <v>3.5000000000000071</v>
      </c>
      <c r="C37">
        <f t="shared" si="1"/>
        <v>1.7677669529663693</v>
      </c>
      <c r="D37">
        <f t="shared" si="2"/>
        <v>1.7322330470336378</v>
      </c>
      <c r="H37">
        <f t="shared" ref="H37:H42" si="13">H36+0.1</f>
        <v>1.5000000000000011</v>
      </c>
      <c r="I37">
        <f t="shared" si="3"/>
        <v>3.5000000000000071</v>
      </c>
      <c r="J37">
        <f t="shared" si="4"/>
        <v>-1.7677669529663693</v>
      </c>
      <c r="K37" s="2">
        <f t="shared" si="5"/>
        <v>5.267766952966376</v>
      </c>
    </row>
    <row r="38" spans="1:11" x14ac:dyDescent="0.25">
      <c r="A38">
        <f t="shared" si="12"/>
        <v>1.6000000000000012</v>
      </c>
      <c r="B38">
        <f t="shared" si="0"/>
        <v>4.1200000000000081</v>
      </c>
      <c r="C38">
        <f t="shared" si="1"/>
        <v>1.8110770276274839</v>
      </c>
      <c r="D38">
        <f t="shared" si="2"/>
        <v>2.3089229723725242</v>
      </c>
      <c r="H38">
        <f t="shared" si="13"/>
        <v>1.6000000000000012</v>
      </c>
      <c r="I38">
        <f t="shared" si="3"/>
        <v>4.1200000000000081</v>
      </c>
      <c r="J38">
        <f t="shared" si="4"/>
        <v>-1.8110770276274839</v>
      </c>
      <c r="K38" s="2">
        <f t="shared" si="5"/>
        <v>5.9310770276274916</v>
      </c>
    </row>
    <row r="39" spans="1:11" x14ac:dyDescent="0.25">
      <c r="A39">
        <f t="shared" si="12"/>
        <v>1.7000000000000013</v>
      </c>
      <c r="B39">
        <f t="shared" si="0"/>
        <v>4.7800000000000091</v>
      </c>
      <c r="C39">
        <f t="shared" si="1"/>
        <v>1.8560711193270591</v>
      </c>
      <c r="D39">
        <f t="shared" si="2"/>
        <v>2.9239288806729498</v>
      </c>
      <c r="H39">
        <f t="shared" si="13"/>
        <v>1.7000000000000013</v>
      </c>
      <c r="I39">
        <f t="shared" si="3"/>
        <v>4.7800000000000091</v>
      </c>
      <c r="J39">
        <f t="shared" si="4"/>
        <v>-1.8560711193270591</v>
      </c>
      <c r="K39" s="2">
        <f t="shared" si="5"/>
        <v>6.6360711193270685</v>
      </c>
    </row>
    <row r="40" spans="1:11" x14ac:dyDescent="0.25">
      <c r="A40">
        <f t="shared" si="12"/>
        <v>1.8000000000000014</v>
      </c>
      <c r="B40">
        <f t="shared" si="0"/>
        <v>5.4800000000000102</v>
      </c>
      <c r="C40">
        <f t="shared" si="1"/>
        <v>1.9026297590440455</v>
      </c>
      <c r="D40">
        <f t="shared" si="2"/>
        <v>3.5773702409559647</v>
      </c>
      <c r="H40">
        <f t="shared" si="13"/>
        <v>1.8000000000000014</v>
      </c>
      <c r="I40">
        <f t="shared" si="3"/>
        <v>5.4800000000000102</v>
      </c>
      <c r="J40">
        <f t="shared" si="4"/>
        <v>-1.9026297590440455</v>
      </c>
      <c r="K40" s="2">
        <f t="shared" si="5"/>
        <v>7.3826297590440557</v>
      </c>
    </row>
    <row r="41" spans="1:11" x14ac:dyDescent="0.25">
      <c r="A41">
        <f t="shared" si="12"/>
        <v>1.9000000000000015</v>
      </c>
      <c r="B41">
        <f t="shared" si="0"/>
        <v>6.2200000000000113</v>
      </c>
      <c r="C41">
        <f t="shared" si="1"/>
        <v>1.9506409203131168</v>
      </c>
      <c r="D41">
        <f t="shared" si="2"/>
        <v>4.269359079686895</v>
      </c>
      <c r="H41">
        <f t="shared" si="13"/>
        <v>1.9000000000000015</v>
      </c>
      <c r="I41">
        <f t="shared" si="3"/>
        <v>6.2200000000000113</v>
      </c>
      <c r="J41">
        <f t="shared" si="4"/>
        <v>-1.9506409203131168</v>
      </c>
      <c r="K41" s="2">
        <f t="shared" si="5"/>
        <v>8.1706409203131276</v>
      </c>
    </row>
    <row r="42" spans="1:11" x14ac:dyDescent="0.25">
      <c r="A42">
        <f t="shared" si="12"/>
        <v>2.0000000000000013</v>
      </c>
      <c r="B42">
        <f t="shared" si="0"/>
        <v>7.0000000000000107</v>
      </c>
      <c r="C42">
        <f t="shared" si="1"/>
        <v>2.0000000000000009</v>
      </c>
      <c r="D42">
        <f t="shared" si="2"/>
        <v>5.0000000000000098</v>
      </c>
      <c r="H42">
        <f t="shared" si="13"/>
        <v>2.0000000000000013</v>
      </c>
      <c r="I42">
        <f t="shared" si="3"/>
        <v>7.0000000000000107</v>
      </c>
      <c r="J42">
        <f t="shared" si="4"/>
        <v>-2.0000000000000009</v>
      </c>
      <c r="K42" s="2">
        <f t="shared" si="5"/>
        <v>9.0000000000000107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Gauss-Seidel</vt:lpstr>
      <vt:lpstr>Newton-Raphson</vt:lpstr>
      <vt:lpstr>Localização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 PASTOUKHOV</dc:creator>
  <cp:lastModifiedBy>VIKTOR PASTOUKHOV</cp:lastModifiedBy>
  <dcterms:created xsi:type="dcterms:W3CDTF">2016-02-16T12:53:07Z</dcterms:created>
  <dcterms:modified xsi:type="dcterms:W3CDTF">2016-08-12T18:35:22Z</dcterms:modified>
</cp:coreProperties>
</file>