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Bruno\Dropbox\Centro Paula Souza\IMC\"/>
    </mc:Choice>
  </mc:AlternateContent>
  <workbookProtection workbookAlgorithmName="SHA-512" workbookHashValue="zh/RxX823Hlp5C9j9g54h9hmqkwMukJ57/CGBotbA1lKHboef5D5NjAo1j1BmJK5x581be3tP0k+RekC/2OhPw==" workbookSaltValue="3zEP4W3ZGvfYtQfQei4v8g==" workbookSpinCount="100000" lockStructure="1"/>
  <bookViews>
    <workbookView xWindow="0" yWindow="0" windowWidth="28800" windowHeight="12210" xr2:uid="{00000000-000D-0000-FFFF-FFFF00000000}"/>
  </bookViews>
  <sheets>
    <sheet name="Questões" sheetId="1" r:id="rId1"/>
    <sheet name="Mençã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9" i="1"/>
  <c r="M8" i="1"/>
  <c r="M7" i="1"/>
  <c r="M6" i="1"/>
  <c r="M5" i="1"/>
  <c r="M4" i="1"/>
  <c r="M11" i="1"/>
  <c r="M10" i="1"/>
  <c r="M3" i="1"/>
  <c r="M13" i="1" l="1"/>
  <c r="H1" i="2" s="1"/>
  <c r="N13" i="1" l="1"/>
  <c r="A1" i="2" s="1"/>
  <c r="B1" i="2" s="1"/>
</calcChain>
</file>

<file path=xl/sharedStrings.xml><?xml version="1.0" encoding="utf-8"?>
<sst xmlns="http://schemas.openxmlformats.org/spreadsheetml/2006/main" count="37" uniqueCount="37">
  <si>
    <t>Aluno 1:</t>
  </si>
  <si>
    <t>Aluno 2:</t>
  </si>
  <si>
    <t>1) Para acionarmos o SETUP, geralmente, pressionamos repetidamente a tecla:</t>
  </si>
  <si>
    <t>(a) F1 ou F2</t>
  </si>
  <si>
    <t>(b) Del ou F2</t>
  </si>
  <si>
    <t>(c) F2 ou F8</t>
  </si>
  <si>
    <t>(d) Del ou F10</t>
  </si>
  <si>
    <t>(a) ADVANCED</t>
  </si>
  <si>
    <t>(b) POWER</t>
  </si>
  <si>
    <t>(c) MAIN</t>
  </si>
  <si>
    <t>(d) BOOT</t>
  </si>
  <si>
    <t>(e) EXIT</t>
  </si>
  <si>
    <t>(f) SECURITY</t>
  </si>
  <si>
    <t>Permite que seja habilitado o controle de energia APM</t>
  </si>
  <si>
    <t>Configura em qual sequência a BIOS irá procurar por um disco com sistema operacional instalado</t>
  </si>
  <si>
    <t>Permite registrar uma senha de acesso à configuração do setup</t>
  </si>
  <si>
    <t>Exibe a versão de Firmware do BIOS e sua data de fabricação, além de ajustar a data/hora</t>
  </si>
  <si>
    <t>Identifica as HDs e configurações de Boot</t>
  </si>
  <si>
    <t>Permite que carregue as opções padrão de máxima perfomance</t>
  </si>
  <si>
    <t>2) Relacione os menus do SETUP com uma de suas funções:</t>
  </si>
  <si>
    <t>3) Alguns dos testes do POST (Power-on Self-Test) incluem:</t>
  </si>
  <si>
    <t>I. Identificação da configuração instalada;</t>
  </si>
  <si>
    <t>II. Detecção do mouse;</t>
  </si>
  <si>
    <t>III. Teste de memória;</t>
  </si>
  <si>
    <t>IV. Entrega do controle do microprocessador ao S.O.</t>
  </si>
  <si>
    <t>(a) Estão corretas apenas I, II e III</t>
  </si>
  <si>
    <t>Nas caixas abaixo de cada questão, preencha com a letra correspondente da resposta:</t>
  </si>
  <si>
    <t>(b) Estão corretas apenas III e IV</t>
  </si>
  <si>
    <t>(c) Estão corretas apenas I, III e IV</t>
  </si>
  <si>
    <t>(d) Todas estão corretas</t>
  </si>
  <si>
    <t>4) Qual o significado de um BIPE curto?</t>
  </si>
  <si>
    <t>(a) Erro no POST, um código de erro é mostrado na tela</t>
  </si>
  <si>
    <t>(b) Problema no Sistema, fonte de alimentação, de CPU desconectada, ou do som desconectado</t>
  </si>
  <si>
    <t>(c) Adaptador de vídeo com problema</t>
  </si>
  <si>
    <t>(d) POST Normal, sistema em funcionamento</t>
  </si>
  <si>
    <t>(e) Erro no processador</t>
  </si>
  <si>
    <t>5) O que é o SETUP da placa-mãe?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</si>
</sst>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Protection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 applyProtection="1"/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/>
  </sheetViews>
  <sheetFormatPr defaultRowHeight="15" x14ac:dyDescent="0.25"/>
  <cols>
    <col min="1" max="1" width="9.7109375" style="6" bestFit="1" customWidth="1"/>
    <col min="2" max="2" width="15.140625" style="6" bestFit="1" customWidth="1"/>
    <col min="3" max="3" width="5.7109375" style="6" customWidth="1"/>
    <col min="4" max="4" width="11" style="6" bestFit="1" customWidth="1"/>
    <col min="5" max="5" width="10.7109375" style="6" bestFit="1" customWidth="1"/>
    <col min="6" max="6" width="14" style="6" bestFit="1" customWidth="1"/>
    <col min="7" max="8" width="9.140625" style="6"/>
    <col min="9" max="11" width="9.140625" style="6" customWidth="1"/>
    <col min="12" max="12" width="9.140625" style="6"/>
    <col min="13" max="14" width="0" style="6" hidden="1" customWidth="1"/>
    <col min="15" max="16384" width="9.140625" style="6"/>
  </cols>
  <sheetData>
    <row r="1" spans="1:14" ht="15.75" thickBot="1" x14ac:dyDescent="0.3">
      <c r="A1" s="4" t="s">
        <v>0</v>
      </c>
      <c r="B1" s="20"/>
      <c r="C1" s="21"/>
      <c r="D1" s="21"/>
      <c r="E1" s="21"/>
      <c r="F1" s="21"/>
      <c r="G1" s="22"/>
      <c r="H1" s="5"/>
      <c r="I1" s="5"/>
    </row>
    <row r="2" spans="1:14" ht="15.75" thickBot="1" x14ac:dyDescent="0.3">
      <c r="A2" s="4" t="s">
        <v>1</v>
      </c>
      <c r="B2" s="20"/>
      <c r="C2" s="21"/>
      <c r="D2" s="21"/>
      <c r="E2" s="21"/>
      <c r="F2" s="21"/>
      <c r="G2" s="22"/>
      <c r="H2" s="5"/>
      <c r="I2" s="5"/>
    </row>
    <row r="3" spans="1:14" x14ac:dyDescent="0.25">
      <c r="A3" s="23" t="s">
        <v>26</v>
      </c>
      <c r="B3" s="23"/>
      <c r="C3" s="23"/>
      <c r="D3" s="23"/>
      <c r="E3" s="23"/>
      <c r="F3" s="23"/>
      <c r="G3" s="23"/>
      <c r="H3" s="23"/>
      <c r="I3" s="7"/>
      <c r="M3" s="8">
        <f>IF(A10="B",1,0)</f>
        <v>0</v>
      </c>
      <c r="N3" s="9"/>
    </row>
    <row r="4" spans="1:14" x14ac:dyDescent="0.25">
      <c r="M4" s="9">
        <f>IF(C14="B",1,0)</f>
        <v>0</v>
      </c>
      <c r="N4" s="9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7"/>
      <c r="M5" s="9">
        <f>IF(C15="D",1,0)</f>
        <v>0</v>
      </c>
      <c r="N5" s="9"/>
    </row>
    <row r="6" spans="1:14" x14ac:dyDescent="0.25">
      <c r="A6" s="27" t="s">
        <v>3</v>
      </c>
      <c r="B6" s="7"/>
      <c r="C6" s="17"/>
      <c r="D6" s="10"/>
      <c r="E6" s="11"/>
      <c r="M6" s="9">
        <f>IF(C16="F",1,0)</f>
        <v>0</v>
      </c>
      <c r="N6" s="9"/>
    </row>
    <row r="7" spans="1:14" x14ac:dyDescent="0.25">
      <c r="A7" s="27" t="s">
        <v>4</v>
      </c>
      <c r="B7" s="7"/>
      <c r="C7" s="16"/>
      <c r="D7" s="5"/>
      <c r="M7" s="9">
        <f>IF(C17="C",1,0)</f>
        <v>0</v>
      </c>
      <c r="N7" s="9"/>
    </row>
    <row r="8" spans="1:14" x14ac:dyDescent="0.25">
      <c r="A8" s="27" t="s">
        <v>5</v>
      </c>
      <c r="B8" s="7"/>
      <c r="C8" s="16"/>
      <c r="D8" s="5"/>
      <c r="M8" s="9">
        <f>IF(C18="A",1,0)</f>
        <v>0</v>
      </c>
      <c r="N8" s="9"/>
    </row>
    <row r="9" spans="1:14" ht="15.75" thickBot="1" x14ac:dyDescent="0.3">
      <c r="A9" s="27" t="s">
        <v>6</v>
      </c>
      <c r="B9" s="7"/>
      <c r="C9" s="16"/>
      <c r="D9" s="5"/>
      <c r="M9" s="9">
        <f>IF(C19="E",1,0)</f>
        <v>0</v>
      </c>
      <c r="N9" s="9"/>
    </row>
    <row r="10" spans="1:14" ht="15.75" thickBot="1" x14ac:dyDescent="0.3">
      <c r="A10" s="3"/>
      <c r="B10" s="7"/>
      <c r="C10" s="16"/>
      <c r="D10" s="5"/>
      <c r="M10" s="9">
        <f>IF(A30="C",1,0)</f>
        <v>0</v>
      </c>
      <c r="N10" s="9"/>
    </row>
    <row r="11" spans="1:14" x14ac:dyDescent="0.25">
      <c r="A11" s="5"/>
      <c r="B11" s="5"/>
      <c r="C11" s="5"/>
      <c r="D11" s="5"/>
      <c r="M11" s="9">
        <f>IF(A38="D",1,0)</f>
        <v>0</v>
      </c>
      <c r="N11" s="9"/>
    </row>
    <row r="12" spans="1:14" x14ac:dyDescent="0.25">
      <c r="A12" s="23" t="s">
        <v>19</v>
      </c>
      <c r="B12" s="23"/>
      <c r="C12" s="23"/>
      <c r="D12" s="23"/>
      <c r="E12" s="23"/>
      <c r="F12" s="23"/>
      <c r="M12" s="9">
        <f>IF(OR(ISERROR(SEARCH("programa",A41)),ISERROR(SEARCH("configuração",A41)),ISERROR(SEARCH("ROM",A41))),0,1)</f>
        <v>0</v>
      </c>
      <c r="N12" s="9"/>
    </row>
    <row r="13" spans="1:14" ht="15.75" thickBot="1" x14ac:dyDescent="0.3">
      <c r="A13" s="12"/>
      <c r="B13" s="5"/>
      <c r="M13" s="9">
        <f>SUM(M3:M12)</f>
        <v>0</v>
      </c>
      <c r="N13" s="14" t="str">
        <f>IF(M13&lt;5,"I",IF(M13&lt;7,"R",IF(M13&lt;9,"B","MB")))</f>
        <v>I</v>
      </c>
    </row>
    <row r="14" spans="1:14" ht="15.75" thickBot="1" x14ac:dyDescent="0.3">
      <c r="A14" s="6" t="s">
        <v>7</v>
      </c>
      <c r="C14" s="3"/>
      <c r="D14" s="6" t="s">
        <v>13</v>
      </c>
      <c r="F14" s="16"/>
      <c r="G14" s="12"/>
      <c r="H14" s="12"/>
      <c r="I14" s="12"/>
    </row>
    <row r="15" spans="1:14" ht="15.75" thickBot="1" x14ac:dyDescent="0.3">
      <c r="A15" s="6" t="s">
        <v>8</v>
      </c>
      <c r="C15" s="3"/>
      <c r="D15" s="6" t="s">
        <v>14</v>
      </c>
      <c r="F15" s="16"/>
      <c r="G15" s="12"/>
      <c r="H15" s="12"/>
      <c r="I15" s="19"/>
      <c r="J15" s="9"/>
    </row>
    <row r="16" spans="1:14" ht="15.75" thickBot="1" x14ac:dyDescent="0.3">
      <c r="A16" s="6" t="s">
        <v>9</v>
      </c>
      <c r="C16" s="3"/>
      <c r="D16" s="6" t="s">
        <v>15</v>
      </c>
      <c r="F16" s="16"/>
      <c r="G16" s="12"/>
      <c r="H16" s="12"/>
      <c r="I16" s="19"/>
      <c r="J16" s="9"/>
    </row>
    <row r="17" spans="1:10" ht="15.75" thickBot="1" x14ac:dyDescent="0.3">
      <c r="A17" s="6" t="s">
        <v>10</v>
      </c>
      <c r="C17" s="3"/>
      <c r="D17" s="6" t="s">
        <v>16</v>
      </c>
      <c r="F17" s="16"/>
      <c r="G17" s="12"/>
      <c r="H17" s="12"/>
      <c r="I17" s="19"/>
      <c r="J17" s="9"/>
    </row>
    <row r="18" spans="1:10" ht="15.75" thickBot="1" x14ac:dyDescent="0.3">
      <c r="A18" s="6" t="s">
        <v>11</v>
      </c>
      <c r="C18" s="3"/>
      <c r="D18" s="6" t="s">
        <v>17</v>
      </c>
      <c r="F18" s="18"/>
      <c r="G18" s="12"/>
      <c r="H18" s="12"/>
      <c r="I18" s="19"/>
      <c r="J18" s="9"/>
    </row>
    <row r="19" spans="1:10" ht="15.75" thickBot="1" x14ac:dyDescent="0.3">
      <c r="A19" s="6" t="s">
        <v>12</v>
      </c>
      <c r="C19" s="3"/>
      <c r="D19" s="6" t="s">
        <v>18</v>
      </c>
      <c r="F19" s="18"/>
      <c r="G19" s="12"/>
      <c r="H19" s="12"/>
      <c r="I19" s="19"/>
      <c r="J19" s="9"/>
    </row>
    <row r="20" spans="1:10" x14ac:dyDescent="0.25">
      <c r="C20" s="13"/>
      <c r="F20" s="18"/>
      <c r="G20" s="12"/>
      <c r="H20" s="12"/>
      <c r="I20" s="19"/>
      <c r="J20" s="9"/>
    </row>
    <row r="21" spans="1:10" x14ac:dyDescent="0.25">
      <c r="A21" s="15" t="s">
        <v>20</v>
      </c>
    </row>
    <row r="22" spans="1:10" x14ac:dyDescent="0.25">
      <c r="A22" s="6" t="s">
        <v>21</v>
      </c>
    </row>
    <row r="23" spans="1:10" x14ac:dyDescent="0.25">
      <c r="A23" s="6" t="s">
        <v>22</v>
      </c>
    </row>
    <row r="24" spans="1:10" x14ac:dyDescent="0.25">
      <c r="A24" s="6" t="s">
        <v>23</v>
      </c>
    </row>
    <row r="25" spans="1:10" x14ac:dyDescent="0.25">
      <c r="A25" s="6" t="s">
        <v>24</v>
      </c>
    </row>
    <row r="26" spans="1:10" x14ac:dyDescent="0.25">
      <c r="A26" s="6" t="s">
        <v>25</v>
      </c>
    </row>
    <row r="27" spans="1:10" x14ac:dyDescent="0.25">
      <c r="A27" s="6" t="s">
        <v>27</v>
      </c>
    </row>
    <row r="28" spans="1:10" x14ac:dyDescent="0.25">
      <c r="A28" s="6" t="s">
        <v>28</v>
      </c>
    </row>
    <row r="29" spans="1:10" ht="15.75" thickBot="1" x14ac:dyDescent="0.3">
      <c r="A29" s="6" t="s">
        <v>29</v>
      </c>
    </row>
    <row r="30" spans="1:10" ht="15.75" thickBot="1" x14ac:dyDescent="0.3">
      <c r="A30" s="3"/>
    </row>
    <row r="32" spans="1:10" x14ac:dyDescent="0.25">
      <c r="A32" s="15" t="s">
        <v>30</v>
      </c>
    </row>
    <row r="33" spans="1:10" x14ac:dyDescent="0.25">
      <c r="A33" s="5" t="s">
        <v>31</v>
      </c>
    </row>
    <row r="34" spans="1:10" x14ac:dyDescent="0.25">
      <c r="A34" s="5" t="s">
        <v>32</v>
      </c>
    </row>
    <row r="35" spans="1:10" x14ac:dyDescent="0.25">
      <c r="A35" s="5" t="s">
        <v>33</v>
      </c>
    </row>
    <row r="36" spans="1:10" x14ac:dyDescent="0.25">
      <c r="A36" s="5" t="s">
        <v>34</v>
      </c>
    </row>
    <row r="37" spans="1:10" ht="15.75" thickBot="1" x14ac:dyDescent="0.3">
      <c r="A37" s="5" t="s">
        <v>35</v>
      </c>
    </row>
    <row r="38" spans="1:10" ht="15.75" thickBot="1" x14ac:dyDescent="0.3">
      <c r="A38" s="3"/>
    </row>
    <row r="40" spans="1:10" ht="15.75" thickBot="1" x14ac:dyDescent="0.3">
      <c r="A40" s="15" t="s">
        <v>36</v>
      </c>
    </row>
    <row r="41" spans="1:10" ht="30" customHeight="1" thickBot="1" x14ac:dyDescent="0.3">
      <c r="A41" s="28"/>
      <c r="B41" s="29"/>
      <c r="C41" s="29"/>
      <c r="D41" s="29"/>
      <c r="E41" s="29"/>
      <c r="F41" s="29"/>
      <c r="G41" s="29"/>
      <c r="H41" s="29"/>
      <c r="I41" s="29"/>
      <c r="J41" s="30"/>
    </row>
  </sheetData>
  <sheetProtection algorithmName="SHA-512" hashValue="glVaIyB0VY64yiK94YMQa74bsT27+rebKbDlVz9Gdu/J5gfiO5+5Xrb8yoOZPuLD500++oNAAz81cDc9glX7uQ==" saltValue="D+QsFHin4GMs3OXVKmrl2g==" spinCount="100000" sheet="1" objects="1" scenarios="1"/>
  <mergeCells count="6">
    <mergeCell ref="A12:F12"/>
    <mergeCell ref="A3:H3"/>
    <mergeCell ref="B2:G2"/>
    <mergeCell ref="B1:G1"/>
    <mergeCell ref="A5:G5"/>
    <mergeCell ref="A41:J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B1" workbookViewId="0">
      <selection activeCell="B1" sqref="B1:F1"/>
    </sheetView>
  </sheetViews>
  <sheetFormatPr defaultRowHeight="15" x14ac:dyDescent="0.25"/>
  <cols>
    <col min="1" max="1" width="0" hidden="1" customWidth="1"/>
  </cols>
  <sheetData>
    <row r="1" spans="1:8" ht="15.75" thickBot="1" x14ac:dyDescent="0.3">
      <c r="A1" s="2" t="str">
        <f>Questões!$N$13</f>
        <v>I</v>
      </c>
      <c r="B1" s="24" t="str">
        <f>IF(A1="I","Insuficiente! Precisa estudar mais!",IF(A1="R","Regular, pode melhorar",IF(A1="B","Bom! Já sabe quase tudo!",IF(A1="MB","Muito bom, está de parabéns!"))))</f>
        <v>Insuficiente! Precisa estudar mais!</v>
      </c>
      <c r="C1" s="25"/>
      <c r="D1" s="25"/>
      <c r="E1" s="25"/>
      <c r="F1" s="26"/>
      <c r="H1" s="1">
        <f>Questões!M13</f>
        <v>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Questões</vt:lpstr>
      <vt:lpstr>Menção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2017-02-22T12:18:39Z</dcterms:created>
  <dcterms:modified xsi:type="dcterms:W3CDTF">2017-09-28T14:37:47Z</dcterms:modified>
</cp:coreProperties>
</file>