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320" windowHeight="12090"/>
  </bookViews>
  <sheets>
    <sheet name="Plan1" sheetId="1" r:id="rId1"/>
    <sheet name="Plan2" sheetId="2" r:id="rId2"/>
    <sheet name="Plan3" sheetId="3" r:id="rId3"/>
  </sheets>
  <calcPr calcId="125725"/>
  <fileRecoveryPr repairLoad="1"/>
</workbook>
</file>

<file path=xl/calcChain.xml><?xml version="1.0" encoding="utf-8"?>
<calcChain xmlns="http://schemas.openxmlformats.org/spreadsheetml/2006/main">
  <c r="J5" i="1"/>
  <c r="K5"/>
  <c r="K16" l="1"/>
  <c r="K17"/>
  <c r="K6"/>
  <c r="K7"/>
  <c r="J16"/>
  <c r="J17"/>
  <c r="J6"/>
  <c r="J7"/>
  <c r="H22"/>
  <c r="G22"/>
  <c r="J8"/>
  <c r="J9"/>
  <c r="J10"/>
  <c r="J11"/>
  <c r="J12"/>
  <c r="J13"/>
  <c r="J14"/>
  <c r="J15"/>
  <c r="K9"/>
  <c r="K10"/>
  <c r="K11"/>
  <c r="K12"/>
  <c r="K13"/>
  <c r="K14"/>
  <c r="K15"/>
  <c r="K8"/>
  <c r="G7"/>
  <c r="G8"/>
  <c r="G9"/>
  <c r="G10"/>
  <c r="G11"/>
  <c r="G12"/>
  <c r="G13"/>
  <c r="G14"/>
  <c r="G15"/>
  <c r="G16"/>
  <c r="G17"/>
  <c r="G6"/>
  <c r="H7"/>
  <c r="H8"/>
  <c r="H9"/>
  <c r="H10"/>
  <c r="H11"/>
  <c r="H12"/>
  <c r="H13"/>
  <c r="H14"/>
  <c r="H15"/>
  <c r="H16"/>
  <c r="H17"/>
  <c r="H6"/>
</calcChain>
</file>

<file path=xl/sharedStrings.xml><?xml version="1.0" encoding="utf-8"?>
<sst xmlns="http://schemas.openxmlformats.org/spreadsheetml/2006/main" count="13" uniqueCount="13">
  <si>
    <t>Δϕ</t>
  </si>
  <si>
    <t>Peneira</t>
  </si>
  <si>
    <t>D média</t>
  </si>
  <si>
    <t xml:space="preserve">Exemplo </t>
  </si>
  <si>
    <t>ϕ</t>
  </si>
  <si>
    <r>
      <t>Δϕ/D</t>
    </r>
    <r>
      <rPr>
        <vertAlign val="subscript"/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</si>
  <si>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Δϕ/D</t>
    </r>
    <r>
      <rPr>
        <vertAlign val="subscript"/>
        <sz val="11"/>
        <color theme="1"/>
        <rFont val="Calibri"/>
        <family val="2"/>
        <scheme val="minor"/>
      </rPr>
      <t>M</t>
    </r>
  </si>
  <si>
    <t>M = 1000g</t>
  </si>
  <si>
    <t xml:space="preserve">Somatória </t>
  </si>
  <si>
    <t>Abertura D</t>
  </si>
  <si>
    <r>
      <t>1/D</t>
    </r>
    <r>
      <rPr>
        <vertAlign val="superscript"/>
        <sz val="11"/>
        <color theme="1"/>
        <rFont val="Calibri"/>
        <family val="2"/>
        <scheme val="minor"/>
      </rPr>
      <t>3</t>
    </r>
  </si>
  <si>
    <t>1/D</t>
  </si>
  <si>
    <t>fração retida nas peneiras até 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</si>
</sst>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35" zoomScaleNormal="135" workbookViewId="0">
      <selection activeCell="M12" sqref="M12"/>
    </sheetView>
  </sheetViews>
  <sheetFormatPr defaultRowHeight="15"/>
  <cols>
    <col min="2" max="2" width="13.28515625" customWidth="1"/>
    <col min="3" max="3" width="10.140625" customWidth="1"/>
  </cols>
  <sheetData>
    <row r="1" spans="1:11">
      <c r="A1" t="s">
        <v>3</v>
      </c>
      <c r="B1" t="s">
        <v>7</v>
      </c>
      <c r="D1" t="s">
        <v>12</v>
      </c>
    </row>
    <row r="3" spans="1:11" ht="18.75">
      <c r="A3" s="1" t="s">
        <v>1</v>
      </c>
      <c r="B3" s="1" t="s">
        <v>9</v>
      </c>
      <c r="C3" s="1" t="s">
        <v>2</v>
      </c>
      <c r="D3" s="1" t="s">
        <v>0</v>
      </c>
      <c r="E3" s="1" t="s">
        <v>4</v>
      </c>
      <c r="G3" s="1" t="s">
        <v>5</v>
      </c>
      <c r="H3" s="1" t="s">
        <v>6</v>
      </c>
      <c r="J3" s="1" t="s">
        <v>10</v>
      </c>
      <c r="K3" s="1" t="s">
        <v>11</v>
      </c>
    </row>
    <row r="4" spans="1:11">
      <c r="A4" s="1"/>
      <c r="B4" s="1"/>
      <c r="C4" s="1"/>
      <c r="D4" s="1"/>
      <c r="E4" s="1"/>
    </row>
    <row r="5" spans="1:11">
      <c r="A5" s="1">
        <v>4</v>
      </c>
      <c r="B5" s="1">
        <v>4.6989999999999998</v>
      </c>
      <c r="C5" s="1"/>
      <c r="D5" s="1">
        <v>0</v>
      </c>
      <c r="E5" s="1">
        <v>0</v>
      </c>
      <c r="G5" s="1">
        <v>0</v>
      </c>
      <c r="H5" s="1">
        <v>0</v>
      </c>
      <c r="J5">
        <f t="shared" ref="J5:J7" si="0">1/B5^3</f>
        <v>9.6379277191451316E-3</v>
      </c>
      <c r="K5">
        <f t="shared" ref="K5:K7" si="1">1/B5</f>
        <v>0.21281123643328367</v>
      </c>
    </row>
    <row r="6" spans="1:11">
      <c r="A6" s="1">
        <v>6</v>
      </c>
      <c r="B6" s="1">
        <v>3.327</v>
      </c>
      <c r="C6" s="1">
        <v>4.0129999999999999</v>
      </c>
      <c r="D6" s="1">
        <v>2.5100000000000001E-2</v>
      </c>
      <c r="E6" s="1">
        <v>2.5100000000000001E-2</v>
      </c>
      <c r="G6">
        <f>D6/(C6^3)</f>
        <v>3.8838839278054819E-4</v>
      </c>
      <c r="H6">
        <f>D6/C6</f>
        <v>6.2546723149763273E-3</v>
      </c>
      <c r="J6">
        <f t="shared" si="0"/>
        <v>2.7154486677222076E-2</v>
      </c>
      <c r="K6">
        <f t="shared" si="1"/>
        <v>0.30057108506161706</v>
      </c>
    </row>
    <row r="7" spans="1:11">
      <c r="A7" s="1">
        <v>8</v>
      </c>
      <c r="B7" s="1">
        <v>2.3620000000000001</v>
      </c>
      <c r="C7" s="1">
        <v>2.8439999999999999</v>
      </c>
      <c r="D7" s="1">
        <v>0.125</v>
      </c>
      <c r="E7" s="1">
        <v>0.15010000000000001</v>
      </c>
      <c r="G7">
        <f t="shared" ref="G7:G17" si="2">D7/(C7^3)</f>
        <v>5.4340200540790341E-3</v>
      </c>
      <c r="H7">
        <f t="shared" ref="H7:H17" si="3">D7/C7</f>
        <v>4.3952180028129395E-2</v>
      </c>
      <c r="J7">
        <f t="shared" si="0"/>
        <v>7.5885765626189983E-2</v>
      </c>
      <c r="K7">
        <f t="shared" si="1"/>
        <v>0.42337002540220153</v>
      </c>
    </row>
    <row r="8" spans="1:11">
      <c r="A8" s="1">
        <v>10</v>
      </c>
      <c r="B8" s="1">
        <v>1.651</v>
      </c>
      <c r="C8" s="1">
        <v>2.0059999999999998</v>
      </c>
      <c r="D8" s="1">
        <v>0.32069999999999999</v>
      </c>
      <c r="E8" s="1">
        <v>0.4708</v>
      </c>
      <c r="G8">
        <f t="shared" si="2"/>
        <v>3.9728866449877574E-2</v>
      </c>
      <c r="H8">
        <f t="shared" si="3"/>
        <v>0.15987038883349952</v>
      </c>
      <c r="J8">
        <f>1/B8^3</f>
        <v>0.2222075342548285</v>
      </c>
      <c r="K8">
        <f>1/B8</f>
        <v>0.60569351907934588</v>
      </c>
    </row>
    <row r="9" spans="1:11">
      <c r="A9" s="1">
        <v>14</v>
      </c>
      <c r="B9" s="1">
        <v>1.1679999999999999</v>
      </c>
      <c r="C9" s="1">
        <v>1.41</v>
      </c>
      <c r="D9" s="1">
        <v>0.25700000000000001</v>
      </c>
      <c r="E9" s="1">
        <v>0.7278</v>
      </c>
      <c r="G9">
        <f t="shared" si="2"/>
        <v>9.16802492561236E-2</v>
      </c>
      <c r="H9">
        <f t="shared" si="3"/>
        <v>0.1822695035460993</v>
      </c>
      <c r="J9">
        <f t="shared" ref="J9:J17" si="4">1/B9^3</f>
        <v>0.62758343465709732</v>
      </c>
      <c r="K9">
        <f t="shared" ref="K9:K17" si="5">1/B9</f>
        <v>0.85616438356164393</v>
      </c>
    </row>
    <row r="10" spans="1:11">
      <c r="A10" s="1">
        <v>20</v>
      </c>
      <c r="B10" s="1">
        <v>0.83299999999999996</v>
      </c>
      <c r="C10" s="1">
        <v>1</v>
      </c>
      <c r="D10" s="1">
        <v>0.159</v>
      </c>
      <c r="E10" s="1">
        <v>0.88680000000000003</v>
      </c>
      <c r="G10">
        <f t="shared" si="2"/>
        <v>0.159</v>
      </c>
      <c r="H10">
        <f t="shared" si="3"/>
        <v>0.159</v>
      </c>
      <c r="J10">
        <f t="shared" si="4"/>
        <v>1.7300752599865843</v>
      </c>
      <c r="K10">
        <f t="shared" si="5"/>
        <v>1.2004801920768309</v>
      </c>
    </row>
    <row r="11" spans="1:11">
      <c r="A11" s="1">
        <v>28</v>
      </c>
      <c r="B11" s="1">
        <v>0.58899999999999997</v>
      </c>
      <c r="C11" s="1">
        <v>0.71099999999999997</v>
      </c>
      <c r="D11" s="1">
        <v>5.3800000000000001E-2</v>
      </c>
      <c r="E11" s="1">
        <v>0.94059999999999999</v>
      </c>
      <c r="G11">
        <f t="shared" si="2"/>
        <v>0.14968334280163945</v>
      </c>
      <c r="H11">
        <f t="shared" si="3"/>
        <v>7.5668073136427566E-2</v>
      </c>
      <c r="J11">
        <f t="shared" si="4"/>
        <v>4.8938890100914891</v>
      </c>
      <c r="K11">
        <f t="shared" si="5"/>
        <v>1.6977928692699491</v>
      </c>
    </row>
    <row r="12" spans="1:11">
      <c r="A12" s="1">
        <v>35</v>
      </c>
      <c r="B12" s="1">
        <v>0.41699999999999998</v>
      </c>
      <c r="C12" s="1">
        <v>0.503</v>
      </c>
      <c r="D12" s="1">
        <v>2.1000000000000001E-2</v>
      </c>
      <c r="E12" s="1">
        <v>0.96160000000000001</v>
      </c>
      <c r="G12">
        <f t="shared" si="2"/>
        <v>0.1650119283587041</v>
      </c>
      <c r="H12">
        <f t="shared" si="3"/>
        <v>4.1749502982107362E-2</v>
      </c>
      <c r="J12">
        <f t="shared" si="4"/>
        <v>13.790875413465962</v>
      </c>
      <c r="K12">
        <f t="shared" si="5"/>
        <v>2.3980815347721824</v>
      </c>
    </row>
    <row r="13" spans="1:11">
      <c r="A13" s="1">
        <v>48</v>
      </c>
      <c r="B13" s="1">
        <v>0.29499999999999998</v>
      </c>
      <c r="C13" s="1">
        <v>0.35599999999999998</v>
      </c>
      <c r="D13" s="1">
        <v>1.0200000000000001E-2</v>
      </c>
      <c r="E13" s="1">
        <v>0.9718</v>
      </c>
      <c r="G13">
        <f t="shared" si="2"/>
        <v>0.22607377061970105</v>
      </c>
      <c r="H13">
        <f t="shared" si="3"/>
        <v>2.8651685393258429E-2</v>
      </c>
      <c r="J13">
        <f t="shared" si="4"/>
        <v>38.952375851474592</v>
      </c>
      <c r="K13">
        <f t="shared" si="5"/>
        <v>3.3898305084745766</v>
      </c>
    </row>
    <row r="14" spans="1:11">
      <c r="A14" s="1">
        <v>65</v>
      </c>
      <c r="B14" s="1">
        <v>0.20799999999999999</v>
      </c>
      <c r="C14" s="1">
        <v>0.252</v>
      </c>
      <c r="D14" s="1">
        <v>7.7000000000000002E-3</v>
      </c>
      <c r="E14" s="1">
        <v>0.97950000000000004</v>
      </c>
      <c r="G14">
        <f t="shared" si="2"/>
        <v>0.48115954200610278</v>
      </c>
      <c r="H14">
        <f t="shared" si="3"/>
        <v>3.0555555555555558E-2</v>
      </c>
      <c r="J14">
        <f t="shared" si="4"/>
        <v>111.12454483386436</v>
      </c>
      <c r="K14">
        <f t="shared" si="5"/>
        <v>4.8076923076923075</v>
      </c>
    </row>
    <row r="15" spans="1:11">
      <c r="A15" s="1">
        <v>100</v>
      </c>
      <c r="B15" s="1">
        <v>0.14699999999999999</v>
      </c>
      <c r="C15" s="1">
        <v>0.17799999999999999</v>
      </c>
      <c r="D15" s="1">
        <v>5.7999999999999996E-3</v>
      </c>
      <c r="E15" s="1">
        <v>0.98529999999999995</v>
      </c>
      <c r="G15">
        <f t="shared" si="2"/>
        <v>1.0284140153680517</v>
      </c>
      <c r="H15">
        <f t="shared" si="3"/>
        <v>3.2584269662921349E-2</v>
      </c>
      <c r="J15">
        <f t="shared" si="4"/>
        <v>314.80962045607737</v>
      </c>
      <c r="K15">
        <f t="shared" si="5"/>
        <v>6.8027210884353746</v>
      </c>
    </row>
    <row r="16" spans="1:11">
      <c r="A16" s="1">
        <v>150</v>
      </c>
      <c r="B16" s="1">
        <v>0.104</v>
      </c>
      <c r="C16" s="1">
        <v>0.126</v>
      </c>
      <c r="D16" s="1">
        <v>4.1000000000000003E-3</v>
      </c>
      <c r="E16" s="1">
        <v>0.98939999999999995</v>
      </c>
      <c r="G16">
        <f t="shared" si="2"/>
        <v>2.0496146724415807</v>
      </c>
      <c r="H16">
        <f t="shared" si="3"/>
        <v>3.2539682539682542E-2</v>
      </c>
      <c r="J16">
        <f t="shared" si="4"/>
        <v>888.9963586709149</v>
      </c>
      <c r="K16">
        <f t="shared" si="5"/>
        <v>9.615384615384615</v>
      </c>
    </row>
    <row r="17" spans="1:11">
      <c r="A17" s="1">
        <v>200</v>
      </c>
      <c r="B17" s="1">
        <v>7.3999999999999996E-2</v>
      </c>
      <c r="C17" s="1">
        <v>8.8999999999999996E-2</v>
      </c>
      <c r="D17" s="1">
        <v>3.0999999999999999E-3</v>
      </c>
      <c r="E17" s="1">
        <v>0.99250000000000005</v>
      </c>
      <c r="G17">
        <f t="shared" si="2"/>
        <v>4.397356479504773</v>
      </c>
      <c r="H17">
        <f t="shared" si="3"/>
        <v>3.4831460674157301E-2</v>
      </c>
      <c r="J17">
        <f t="shared" si="4"/>
        <v>2467.7709118907078</v>
      </c>
      <c r="K17">
        <f t="shared" si="5"/>
        <v>13.513513513513514</v>
      </c>
    </row>
    <row r="22" spans="1:11">
      <c r="E22" t="s">
        <v>8</v>
      </c>
      <c r="G22">
        <f>SUM(G6:G17)</f>
        <v>8.7935452752534147</v>
      </c>
      <c r="H22">
        <f>SUM(H6:H17)</f>
        <v>0.82792697466681475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Claudio</dc:creator>
  <cp:lastModifiedBy>Luiz Claudio</cp:lastModifiedBy>
  <dcterms:created xsi:type="dcterms:W3CDTF">2016-09-14T19:34:13Z</dcterms:created>
  <dcterms:modified xsi:type="dcterms:W3CDTF">2018-06-26T19:21:24Z</dcterms:modified>
</cp:coreProperties>
</file>